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PUMA" sheetId="1" r:id="rId1"/>
  </sheets>
  <definedNames>
    <definedName name="_xlnm._FilterDatabase" localSheetId="0" hidden="1">PUMA!$A$4:$AG$218</definedName>
    <definedName name="_xlnm.Print_Titles" localSheetId="0">PUMA!$4:$7</definedName>
  </definedNames>
  <calcPr calcId="152511" concurrentManualCount="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8" i="1"/>
  <c r="H216" i="1"/>
  <c r="H217" i="1"/>
  <c r="H58" i="1"/>
  <c r="H190" i="1"/>
  <c r="H109" i="1"/>
  <c r="H110" i="1"/>
  <c r="H37" i="1"/>
  <c r="H97" i="1"/>
  <c r="H122" i="1"/>
  <c r="H138" i="1"/>
  <c r="H139" i="1"/>
  <c r="H28" i="1"/>
  <c r="H8" i="1"/>
  <c r="H123" i="1"/>
  <c r="H168" i="1"/>
  <c r="H38" i="1"/>
  <c r="H140" i="1"/>
  <c r="H156" i="1"/>
  <c r="H89" i="1"/>
  <c r="H169" i="1"/>
  <c r="H79" i="1"/>
  <c r="H80" i="1"/>
  <c r="H81" i="1"/>
  <c r="H70" i="1"/>
  <c r="H67" i="1"/>
  <c r="H46" i="1"/>
  <c r="H141" i="1"/>
  <c r="H170" i="1"/>
  <c r="H71" i="1"/>
  <c r="H191" i="1"/>
  <c r="H142" i="1"/>
  <c r="H14" i="1"/>
  <c r="H20" i="1"/>
  <c r="H10" i="1"/>
  <c r="H13" i="1"/>
  <c r="H192" i="1"/>
  <c r="H193" i="1"/>
  <c r="H143" i="1"/>
  <c r="H90" i="1"/>
  <c r="H98" i="1"/>
  <c r="H56" i="1"/>
  <c r="H111" i="1"/>
  <c r="H124" i="1"/>
  <c r="H194" i="1"/>
  <c r="H171" i="1"/>
  <c r="H72" i="1"/>
  <c r="H24" i="1"/>
  <c r="H157" i="1"/>
  <c r="H158" i="1"/>
  <c r="H91" i="1"/>
  <c r="H41" i="1"/>
  <c r="H144" i="1"/>
  <c r="H21" i="1"/>
  <c r="H9" i="1"/>
  <c r="H125" i="1"/>
  <c r="H126" i="1"/>
  <c r="H29" i="1"/>
  <c r="H112" i="1"/>
  <c r="H195" i="1"/>
  <c r="H196" i="1"/>
  <c r="H127" i="1"/>
  <c r="H172" i="1"/>
  <c r="H25" i="1"/>
  <c r="H57" i="1"/>
  <c r="H73" i="1"/>
  <c r="H68" i="1"/>
  <c r="H99" i="1"/>
  <c r="H92" i="1"/>
  <c r="H128" i="1"/>
  <c r="H100" i="1"/>
  <c r="H101" i="1"/>
  <c r="H173" i="1"/>
  <c r="H61" i="1"/>
  <c r="H113" i="1"/>
  <c r="H102" i="1"/>
  <c r="H74" i="1"/>
  <c r="H32" i="1"/>
  <c r="H145" i="1"/>
  <c r="H75" i="1"/>
  <c r="H174" i="1"/>
  <c r="H103" i="1"/>
  <c r="H93" i="1"/>
  <c r="H82" i="1"/>
  <c r="H47" i="1"/>
  <c r="H104" i="1"/>
  <c r="H54" i="1"/>
  <c r="H52" i="1"/>
  <c r="H44" i="1"/>
  <c r="H16" i="1"/>
  <c r="H63" i="1"/>
  <c r="H129" i="1"/>
  <c r="H105" i="1"/>
  <c r="H106" i="1"/>
  <c r="H48" i="1"/>
  <c r="H175" i="1"/>
  <c r="H83" i="1"/>
  <c r="H39" i="1"/>
  <c r="H114" i="1"/>
  <c r="H197" i="1"/>
  <c r="H59" i="1"/>
  <c r="H69" i="1"/>
  <c r="H198" i="1"/>
  <c r="H199" i="1"/>
  <c r="H130" i="1"/>
  <c r="H200" i="1"/>
  <c r="H146" i="1"/>
  <c r="H201" i="1"/>
  <c r="H202" i="1"/>
  <c r="H159" i="1"/>
  <c r="H115" i="1"/>
  <c r="H45" i="1"/>
  <c r="H176" i="1"/>
  <c r="H22" i="1"/>
  <c r="H203" i="1"/>
  <c r="H131" i="1"/>
  <c r="H147" i="1"/>
  <c r="H33" i="1"/>
  <c r="H49" i="1"/>
  <c r="H177" i="1"/>
  <c r="H160" i="1"/>
  <c r="H116" i="1"/>
  <c r="H34" i="1"/>
  <c r="H30" i="1"/>
  <c r="H40" i="1"/>
  <c r="H94" i="1"/>
  <c r="H178" i="1"/>
  <c r="H161" i="1"/>
  <c r="H84" i="1"/>
  <c r="H204" i="1"/>
  <c r="H51" i="1"/>
  <c r="H50" i="1"/>
  <c r="H205" i="1"/>
  <c r="H55" i="1"/>
  <c r="H179" i="1"/>
  <c r="H180" i="1"/>
  <c r="H132" i="1"/>
  <c r="H64" i="1"/>
  <c r="H133" i="1"/>
  <c r="H35" i="1"/>
  <c r="H76" i="1"/>
  <c r="H36" i="1"/>
  <c r="H62" i="1"/>
  <c r="H206" i="1"/>
  <c r="H53" i="1"/>
  <c r="H162" i="1"/>
  <c r="H207" i="1"/>
  <c r="H181" i="1"/>
  <c r="H182" i="1"/>
  <c r="H208" i="1"/>
  <c r="H95" i="1"/>
  <c r="H42" i="1"/>
  <c r="H148" i="1"/>
  <c r="H183" i="1"/>
  <c r="H184" i="1"/>
  <c r="H96" i="1"/>
  <c r="H107" i="1"/>
  <c r="H185" i="1"/>
  <c r="H186" i="1"/>
  <c r="H149" i="1"/>
  <c r="H163" i="1"/>
  <c r="H164" i="1"/>
  <c r="H150" i="1"/>
  <c r="H209" i="1"/>
  <c r="H85" i="1"/>
  <c r="H187" i="1"/>
  <c r="H117" i="1"/>
  <c r="H11" i="1"/>
  <c r="H15" i="1"/>
  <c r="H43" i="1"/>
  <c r="H65" i="1"/>
  <c r="H12" i="1"/>
  <c r="H17" i="1"/>
  <c r="H134" i="1"/>
  <c r="H135" i="1"/>
  <c r="H77" i="1"/>
  <c r="H19" i="1"/>
  <c r="H151" i="1"/>
  <c r="H188" i="1"/>
  <c r="H210" i="1"/>
  <c r="H152" i="1"/>
  <c r="H31" i="1"/>
  <c r="H153" i="1"/>
  <c r="H211" i="1"/>
  <c r="H118" i="1"/>
  <c r="H86" i="1"/>
  <c r="H189" i="1"/>
  <c r="H23" i="1"/>
  <c r="H212" i="1"/>
  <c r="H119" i="1"/>
  <c r="H154" i="1"/>
  <c r="H87" i="1"/>
  <c r="H120" i="1"/>
  <c r="H213" i="1"/>
  <c r="H27" i="1"/>
  <c r="H165" i="1"/>
  <c r="H166" i="1"/>
  <c r="H66" i="1"/>
  <c r="H78" i="1"/>
  <c r="H108" i="1"/>
  <c r="H214" i="1"/>
  <c r="H60" i="1"/>
  <c r="H18" i="1"/>
  <c r="H136" i="1"/>
  <c r="H26" i="1"/>
  <c r="H137" i="1"/>
  <c r="H215" i="1"/>
  <c r="H88" i="1"/>
  <c r="H121" i="1"/>
  <c r="H167" i="1"/>
  <c r="H155" i="1"/>
  <c r="G216" i="1" l="1"/>
  <c r="G200" i="1"/>
  <c r="G192" i="1"/>
  <c r="G184" i="1"/>
  <c r="G176" i="1"/>
  <c r="G160" i="1"/>
  <c r="G136" i="1"/>
  <c r="G112" i="1"/>
  <c r="G96" i="1"/>
  <c r="G64" i="1"/>
  <c r="G56" i="1"/>
  <c r="G16" i="1"/>
  <c r="G215" i="1"/>
  <c r="G207" i="1"/>
  <c r="G183" i="1"/>
  <c r="G174" i="1"/>
  <c r="G158" i="1"/>
  <c r="G126" i="1"/>
  <c r="G102" i="1"/>
  <c r="G86" i="1"/>
  <c r="G14" i="1"/>
  <c r="G150" i="1"/>
  <c r="G70" i="1"/>
  <c r="G46" i="1"/>
  <c r="G38" i="1"/>
  <c r="G30" i="1"/>
  <c r="G22" i="1"/>
  <c r="G58" i="1"/>
  <c r="G217" i="1"/>
  <c r="G209" i="1"/>
  <c r="G201" i="1"/>
  <c r="G129" i="1"/>
  <c r="G113" i="1"/>
  <c r="G89" i="1"/>
  <c r="G73" i="1"/>
  <c r="G41" i="1"/>
  <c r="G208" i="1"/>
  <c r="G168" i="1"/>
  <c r="G152" i="1"/>
  <c r="G144" i="1"/>
  <c r="G128" i="1"/>
  <c r="G120" i="1"/>
  <c r="G104" i="1"/>
  <c r="G88" i="1"/>
  <c r="G80" i="1"/>
  <c r="G72" i="1"/>
  <c r="G48" i="1"/>
  <c r="G40" i="1"/>
  <c r="G32" i="1"/>
  <c r="G24" i="1"/>
  <c r="G199" i="1"/>
  <c r="G191" i="1"/>
  <c r="G175" i="1"/>
  <c r="G167" i="1"/>
  <c r="G159" i="1"/>
  <c r="G151" i="1"/>
  <c r="G143" i="1"/>
  <c r="G135" i="1"/>
  <c r="G127" i="1"/>
  <c r="G119" i="1"/>
  <c r="G111" i="1"/>
  <c r="G103" i="1"/>
  <c r="G95" i="1"/>
  <c r="G87" i="1"/>
  <c r="G79" i="1"/>
  <c r="G71" i="1"/>
  <c r="G63" i="1"/>
  <c r="G55" i="1"/>
  <c r="G47" i="1"/>
  <c r="G39" i="1"/>
  <c r="G31" i="1"/>
  <c r="G23" i="1"/>
  <c r="G15" i="1"/>
  <c r="G213" i="1"/>
  <c r="G205" i="1"/>
  <c r="G197" i="1"/>
  <c r="G189" i="1"/>
  <c r="G181" i="1"/>
  <c r="G173" i="1"/>
  <c r="G165" i="1"/>
  <c r="G157" i="1"/>
  <c r="G149" i="1"/>
  <c r="G141" i="1"/>
  <c r="G133" i="1"/>
  <c r="G125" i="1"/>
  <c r="G117" i="1"/>
  <c r="G109" i="1"/>
  <c r="G101" i="1"/>
  <c r="G93" i="1"/>
  <c r="G85" i="1"/>
  <c r="G77" i="1"/>
  <c r="G69" i="1"/>
  <c r="G61" i="1"/>
  <c r="G53" i="1"/>
  <c r="G45" i="1"/>
  <c r="G37" i="1"/>
  <c r="G29" i="1"/>
  <c r="G21" i="1"/>
  <c r="G13" i="1"/>
  <c r="G206" i="1"/>
  <c r="G182" i="1"/>
  <c r="G166" i="1"/>
  <c r="G134" i="1"/>
  <c r="G118" i="1"/>
  <c r="G94" i="1"/>
  <c r="G78" i="1"/>
  <c r="G62" i="1"/>
  <c r="G212" i="1"/>
  <c r="G204" i="1"/>
  <c r="G196" i="1"/>
  <c r="G188" i="1"/>
  <c r="G180" i="1"/>
  <c r="G172" i="1"/>
  <c r="G164" i="1"/>
  <c r="G156" i="1"/>
  <c r="G148" i="1"/>
  <c r="G140" i="1"/>
  <c r="G132" i="1"/>
  <c r="G124" i="1"/>
  <c r="G116" i="1"/>
  <c r="G108" i="1"/>
  <c r="G100" i="1"/>
  <c r="G92" i="1"/>
  <c r="G84" i="1"/>
  <c r="G76" i="1"/>
  <c r="G68" i="1"/>
  <c r="G60" i="1"/>
  <c r="G52" i="1"/>
  <c r="G44" i="1"/>
  <c r="G36" i="1"/>
  <c r="G28" i="1"/>
  <c r="G20" i="1"/>
  <c r="G12" i="1"/>
  <c r="G214" i="1"/>
  <c r="G198" i="1"/>
  <c r="G190" i="1"/>
  <c r="G142" i="1"/>
  <c r="G110" i="1"/>
  <c r="G54" i="1"/>
  <c r="G211" i="1"/>
  <c r="G203" i="1"/>
  <c r="G195" i="1"/>
  <c r="G187" i="1"/>
  <c r="G179" i="1"/>
  <c r="G171" i="1"/>
  <c r="G163" i="1"/>
  <c r="G155" i="1"/>
  <c r="G147" i="1"/>
  <c r="G139" i="1"/>
  <c r="G131" i="1"/>
  <c r="G123" i="1"/>
  <c r="G115" i="1"/>
  <c r="G107" i="1"/>
  <c r="G99" i="1"/>
  <c r="G91" i="1"/>
  <c r="G83" i="1"/>
  <c r="G75" i="1"/>
  <c r="G67" i="1"/>
  <c r="G59" i="1"/>
  <c r="G51" i="1"/>
  <c r="G43" i="1"/>
  <c r="G35" i="1"/>
  <c r="G27" i="1"/>
  <c r="G19" i="1"/>
  <c r="G11" i="1"/>
  <c r="G210" i="1"/>
  <c r="G202" i="1"/>
  <c r="G194" i="1"/>
  <c r="G186" i="1"/>
  <c r="G178" i="1"/>
  <c r="G170" i="1"/>
  <c r="G162" i="1"/>
  <c r="G154" i="1"/>
  <c r="G146" i="1"/>
  <c r="G138" i="1"/>
  <c r="G130" i="1"/>
  <c r="G122" i="1"/>
  <c r="G114" i="1"/>
  <c r="G106" i="1"/>
  <c r="G98" i="1"/>
  <c r="G90" i="1"/>
  <c r="G82" i="1"/>
  <c r="G74" i="1"/>
  <c r="G66" i="1"/>
  <c r="G50" i="1"/>
  <c r="G42" i="1"/>
  <c r="G34" i="1"/>
  <c r="G26" i="1"/>
  <c r="G18" i="1"/>
  <c r="G10" i="1"/>
  <c r="G193" i="1"/>
  <c r="G185" i="1"/>
  <c r="G177" i="1"/>
  <c r="G169" i="1"/>
  <c r="G161" i="1"/>
  <c r="G153" i="1"/>
  <c r="G145" i="1"/>
  <c r="G137" i="1"/>
  <c r="G121" i="1"/>
  <c r="G105" i="1"/>
  <c r="G97" i="1"/>
  <c r="G81" i="1"/>
  <c r="G65" i="1"/>
  <c r="G57" i="1"/>
  <c r="G49" i="1"/>
  <c r="G33" i="1"/>
  <c r="G25" i="1"/>
  <c r="G17" i="1"/>
  <c r="G9" i="1"/>
  <c r="G8" i="1"/>
  <c r="H218" i="1"/>
  <c r="G3" i="1" l="1"/>
</calcChain>
</file>

<file path=xl/sharedStrings.xml><?xml version="1.0" encoding="utf-8"?>
<sst xmlns="http://schemas.openxmlformats.org/spreadsheetml/2006/main" count="721" uniqueCount="437">
  <si>
    <t>PHOTOS</t>
  </si>
  <si>
    <t>REF</t>
  </si>
  <si>
    <t>ARTICLE</t>
  </si>
  <si>
    <t>3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</si>
  <si>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</si>
  <si>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</si>
  <si>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</si>
  <si>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</si>
  <si>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</si>
  <si>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</si>
  <si>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</si>
  <si>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</si>
  <si>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</si>
  <si>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</si>
  <si>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</si>
  <si>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</si>
  <si>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</si>
  <si>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</si>
  <si>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</si>
  <si>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</si>
  <si>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12</t>
  </si>
  <si>
    <t>13</t>
  </si>
  <si>
    <t>13.5</t>
  </si>
  <si>
    <t>35-</t>
  </si>
  <si>
    <t>36</t>
  </si>
  <si>
    <t>37</t>
  </si>
  <si>
    <t>37-</t>
  </si>
  <si>
    <t>38</t>
  </si>
  <si>
    <t>38-</t>
  </si>
  <si>
    <t>39</t>
  </si>
  <si>
    <t>40</t>
  </si>
  <si>
    <t>40-</t>
  </si>
  <si>
    <t>41</t>
  </si>
  <si>
    <t>42</t>
  </si>
  <si>
    <t>42-</t>
  </si>
  <si>
    <t>43</t>
  </si>
  <si>
    <t>44</t>
  </si>
  <si>
    <t>44-</t>
  </si>
  <si>
    <t>45</t>
  </si>
  <si>
    <t>46</t>
  </si>
  <si>
    <t>47</t>
  </si>
  <si>
    <t>48-</t>
  </si>
  <si>
    <t>1</t>
  </si>
  <si>
    <t>22</t>
  </si>
  <si>
    <t>23</t>
  </si>
  <si>
    <t>24</t>
  </si>
  <si>
    <t>25</t>
  </si>
  <si>
    <t>28</t>
  </si>
  <si>
    <t>29</t>
  </si>
  <si>
    <t>30</t>
  </si>
  <si>
    <t>31</t>
  </si>
  <si>
    <t>32</t>
  </si>
  <si>
    <t>33</t>
  </si>
  <si>
    <t>34</t>
  </si>
  <si>
    <t>35</t>
  </si>
  <si>
    <t>11-</t>
  </si>
  <si>
    <t>1-</t>
  </si>
  <si>
    <t>2-</t>
  </si>
  <si>
    <t>3-</t>
  </si>
  <si>
    <t>4-</t>
  </si>
  <si>
    <t>5-</t>
  </si>
  <si>
    <t>QTY</t>
  </si>
  <si>
    <t>A</t>
  </si>
  <si>
    <t>B</t>
  </si>
  <si>
    <t>27</t>
  </si>
  <si>
    <t>107423-04</t>
  </si>
  <si>
    <t>107766-01</t>
  </si>
  <si>
    <t>107943-01</t>
  </si>
  <si>
    <t>192568-02</t>
  </si>
  <si>
    <t>307196-05</t>
  </si>
  <si>
    <t>308428-01</t>
  </si>
  <si>
    <t>308502-02</t>
  </si>
  <si>
    <t>310100-08</t>
  </si>
  <si>
    <t>310155-08</t>
  </si>
  <si>
    <t>365215-01</t>
  </si>
  <si>
    <t>369143-01</t>
  </si>
  <si>
    <t>369143-02</t>
  </si>
  <si>
    <t>373015-02</t>
  </si>
  <si>
    <t>374915-81</t>
  </si>
  <si>
    <t>374915-91</t>
  </si>
  <si>
    <t>374923-29</t>
  </si>
  <si>
    <t>374923-30</t>
  </si>
  <si>
    <t>376262-20</t>
  </si>
  <si>
    <t>376898-01</t>
  </si>
  <si>
    <t>377048-02</t>
  </si>
  <si>
    <t>377891-11</t>
  </si>
  <si>
    <t>379476-01</t>
  </si>
  <si>
    <t>380190-53</t>
  </si>
  <si>
    <t>380190-54</t>
  </si>
  <si>
    <t>380190-59</t>
  </si>
  <si>
    <t>380190-65</t>
  </si>
  <si>
    <t>383462-44</t>
  </si>
  <si>
    <t>385839-05</t>
  </si>
  <si>
    <t>385849-02</t>
  </si>
  <si>
    <t>385849-04</t>
  </si>
  <si>
    <t>385849-09</t>
  </si>
  <si>
    <t>386401-03</t>
  </si>
  <si>
    <t>386607-17</t>
  </si>
  <si>
    <t>386607-18</t>
  </si>
  <si>
    <t>386759-10</t>
  </si>
  <si>
    <t>387544-19</t>
  </si>
  <si>
    <t>387544-26</t>
  </si>
  <si>
    <t>389267-23</t>
  </si>
  <si>
    <t>389267-24</t>
  </si>
  <si>
    <t>389267-26</t>
  </si>
  <si>
    <t>389267-27</t>
  </si>
  <si>
    <t>389289-32</t>
  </si>
  <si>
    <t>389289-36</t>
  </si>
  <si>
    <t>389368-02</t>
  </si>
  <si>
    <t>389390-28</t>
  </si>
  <si>
    <t>390025-07</t>
  </si>
  <si>
    <t>390025-08</t>
  </si>
  <si>
    <t>390685-01</t>
  </si>
  <si>
    <t>390685-07</t>
  </si>
  <si>
    <t>390685-13</t>
  </si>
  <si>
    <t>390685-15</t>
  </si>
  <si>
    <t>390932-07</t>
  </si>
  <si>
    <t>390987-14</t>
  </si>
  <si>
    <t>392290-43</t>
  </si>
  <si>
    <t>392328-08</t>
  </si>
  <si>
    <t>392328-27</t>
  </si>
  <si>
    <t>392724-04</t>
  </si>
  <si>
    <t>392724-06</t>
  </si>
  <si>
    <t>392725-31</t>
  </si>
  <si>
    <t>393094-02</t>
  </si>
  <si>
    <t>393283-02</t>
  </si>
  <si>
    <t>393284-21</t>
  </si>
  <si>
    <t>393314-01</t>
  </si>
  <si>
    <t>393314-02</t>
  </si>
  <si>
    <t>393326-01</t>
  </si>
  <si>
    <t>393398-01</t>
  </si>
  <si>
    <t>393399-01</t>
  </si>
  <si>
    <t>393473-18</t>
  </si>
  <si>
    <t>393473-19</t>
  </si>
  <si>
    <t>393490-02</t>
  </si>
  <si>
    <t>393490-03</t>
  </si>
  <si>
    <t>393490-04</t>
  </si>
  <si>
    <t>393533-01</t>
  </si>
  <si>
    <t>393535-01</t>
  </si>
  <si>
    <t>393764-08</t>
  </si>
  <si>
    <t>393772-01</t>
  </si>
  <si>
    <t>393772-05</t>
  </si>
  <si>
    <t>393910-09</t>
  </si>
  <si>
    <t>395017-09</t>
  </si>
  <si>
    <t>395019-01</t>
  </si>
  <si>
    <t>395080-01</t>
  </si>
  <si>
    <t>395104-01</t>
  </si>
  <si>
    <t>395104-06</t>
  </si>
  <si>
    <t>395104-10</t>
  </si>
  <si>
    <t>395203-01</t>
  </si>
  <si>
    <t>395203-05</t>
  </si>
  <si>
    <t>395205-19</t>
  </si>
  <si>
    <t>395295-13</t>
  </si>
  <si>
    <t>395422-02</t>
  </si>
  <si>
    <t>395908-02</t>
  </si>
  <si>
    <t>395908-04</t>
  </si>
  <si>
    <t>395908-12</t>
  </si>
  <si>
    <t>395908-13</t>
  </si>
  <si>
    <t>395920-03</t>
  </si>
  <si>
    <t>395920-04</t>
  </si>
  <si>
    <t>395975-01</t>
  </si>
  <si>
    <t>396433-01</t>
  </si>
  <si>
    <t>396463-21</t>
  </si>
  <si>
    <t>396463-22</t>
  </si>
  <si>
    <t>396520-01</t>
  </si>
  <si>
    <t>396521-01</t>
  </si>
  <si>
    <t>396524-01</t>
  </si>
  <si>
    <t>396525-01</t>
  </si>
  <si>
    <t>396688-02</t>
  </si>
  <si>
    <t>396841-01</t>
  </si>
  <si>
    <t>396841-05</t>
  </si>
  <si>
    <t>396841-08</t>
  </si>
  <si>
    <t>397241-04</t>
  </si>
  <si>
    <t>397251-03</t>
  </si>
  <si>
    <t>397251-04</t>
  </si>
  <si>
    <t>397447-08</t>
  </si>
  <si>
    <t>397675-08</t>
  </si>
  <si>
    <t>398109-01</t>
  </si>
  <si>
    <t>398109-02</t>
  </si>
  <si>
    <t>398109-03</t>
  </si>
  <si>
    <t>398109-04</t>
  </si>
  <si>
    <t>398150-01</t>
  </si>
  <si>
    <t>398150-02</t>
  </si>
  <si>
    <t>398312-01</t>
  </si>
  <si>
    <t>398314-01</t>
  </si>
  <si>
    <t>398505-01</t>
  </si>
  <si>
    <t>398507-03</t>
  </si>
  <si>
    <t>398528-02</t>
  </si>
  <si>
    <t>398534-01</t>
  </si>
  <si>
    <t>398534-02</t>
  </si>
  <si>
    <t>398682-04</t>
  </si>
  <si>
    <t>398708-01</t>
  </si>
  <si>
    <t>398784-01</t>
  </si>
  <si>
    <t>398784-02</t>
  </si>
  <si>
    <t>398799-01</t>
  </si>
  <si>
    <t>398801-01</t>
  </si>
  <si>
    <t>398802-01</t>
  </si>
  <si>
    <t>398824-01</t>
  </si>
  <si>
    <t>398824-02</t>
  </si>
  <si>
    <t>398824-03</t>
  </si>
  <si>
    <t>399028-01</t>
  </si>
  <si>
    <t>399028-16</t>
  </si>
  <si>
    <t>399028-17</t>
  </si>
  <si>
    <t>399249-01</t>
  </si>
  <si>
    <t>399347-01</t>
  </si>
  <si>
    <t>399433-01</t>
  </si>
  <si>
    <t>399654-03</t>
  </si>
  <si>
    <t>399654-04</t>
  </si>
  <si>
    <t>399661-02</t>
  </si>
  <si>
    <t>399662-02</t>
  </si>
  <si>
    <t>399664-01</t>
  </si>
  <si>
    <t>399664-02</t>
  </si>
  <si>
    <t>399781-12</t>
  </si>
  <si>
    <t>399781-18</t>
  </si>
  <si>
    <t>400308-01</t>
  </si>
  <si>
    <t>400323-01</t>
  </si>
  <si>
    <t>400341-01</t>
  </si>
  <si>
    <t>401077-01</t>
  </si>
  <si>
    <t>401078-01</t>
  </si>
  <si>
    <t>192930-34</t>
  </si>
  <si>
    <t>192930-50</t>
  </si>
  <si>
    <t>310252-04</t>
  </si>
  <si>
    <t>374217-01</t>
  </si>
  <si>
    <t>374217-05</t>
  </si>
  <si>
    <t>381856-19</t>
  </si>
  <si>
    <t>383761-01</t>
  </si>
  <si>
    <t>391042-01</t>
  </si>
  <si>
    <t>391042-02</t>
  </si>
  <si>
    <t>397990-01</t>
  </si>
  <si>
    <t>398734-01</t>
  </si>
  <si>
    <t>398739-01</t>
  </si>
  <si>
    <t>399402-02</t>
  </si>
  <si>
    <t>107383-03</t>
  </si>
  <si>
    <t>107779-01</t>
  </si>
  <si>
    <t>107950-01</t>
  </si>
  <si>
    <t>107952-01</t>
  </si>
  <si>
    <t>108076-01</t>
  </si>
  <si>
    <t>192928-50</t>
  </si>
  <si>
    <t>192929-50</t>
  </si>
  <si>
    <t>194776-07</t>
  </si>
  <si>
    <t>194777-07</t>
  </si>
  <si>
    <t>195562-01</t>
  </si>
  <si>
    <t>374214-05</t>
  </si>
  <si>
    <t>374216-05</t>
  </si>
  <si>
    <t>374393-26</t>
  </si>
  <si>
    <t>382278-28</t>
  </si>
  <si>
    <t>383759-01</t>
  </si>
  <si>
    <t>383760-01</t>
  </si>
  <si>
    <t>390828-05</t>
  </si>
  <si>
    <t>390828-06</t>
  </si>
  <si>
    <t>390838-15</t>
  </si>
  <si>
    <t>390842-03</t>
  </si>
  <si>
    <t>393320-02</t>
  </si>
  <si>
    <t>393837-36</t>
  </si>
  <si>
    <t>393847-09</t>
  </si>
  <si>
    <t>394462-06</t>
  </si>
  <si>
    <t>396580-05</t>
  </si>
  <si>
    <t>396621-05</t>
  </si>
  <si>
    <t>396621-07</t>
  </si>
  <si>
    <t>396622-07</t>
  </si>
  <si>
    <t>397271-13</t>
  </si>
  <si>
    <t>397419-16</t>
  </si>
  <si>
    <t>397954-01</t>
  </si>
  <si>
    <t>397971-02</t>
  </si>
  <si>
    <t>397982-02</t>
  </si>
  <si>
    <t>398006-01</t>
  </si>
  <si>
    <t>398055-01</t>
  </si>
  <si>
    <t>398056-02</t>
  </si>
  <si>
    <t>398290-01</t>
  </si>
  <si>
    <t>398709-01</t>
  </si>
  <si>
    <t>398711-01</t>
  </si>
  <si>
    <t>398725-02</t>
  </si>
  <si>
    <t>399397-01</t>
  </si>
  <si>
    <t>8-</t>
  </si>
  <si>
    <t>26</t>
  </si>
  <si>
    <t>398682-02</t>
  </si>
  <si>
    <t>398914-01</t>
  </si>
  <si>
    <t>ULTRA PLAY FG/AG</t>
  </si>
  <si>
    <t>ULTRA PLAY IT</t>
  </si>
  <si>
    <t>FUTURE 7 PLAY</t>
  </si>
  <si>
    <t>NRGY Star</t>
  </si>
  <si>
    <t>MAPF1 Drift Cat Decima</t>
  </si>
  <si>
    <t>MAPF1 Hypnotic LS</t>
  </si>
  <si>
    <t>MAPF1 CAVEN 2.0</t>
  </si>
  <si>
    <t>SKYROCKET LITE ENGINEERED</t>
  </si>
  <si>
    <t>Softride Carson Fresh</t>
  </si>
  <si>
    <t>Puma Smash v2 L</t>
  </si>
  <si>
    <t>Puma Vikky Stacked L</t>
  </si>
  <si>
    <t>PUMA VIKKY STACKED L</t>
  </si>
  <si>
    <t>PUMA WIRED RUN</t>
  </si>
  <si>
    <t>Suede Classic XXI</t>
  </si>
  <si>
    <t>Basket Classic XXI</t>
  </si>
  <si>
    <t>Velocity Nitro 2 Wns</t>
  </si>
  <si>
    <t>Electrify Nitro 2 Wns</t>
  </si>
  <si>
    <t>Softride Enzo Evo</t>
  </si>
  <si>
    <t>PWRFrame TR 2 Wn's</t>
  </si>
  <si>
    <t>Prospect</t>
  </si>
  <si>
    <t>CA Pro Classic</t>
  </si>
  <si>
    <t>PUMA R22</t>
  </si>
  <si>
    <t>RBD Game</t>
  </si>
  <si>
    <t>CARINA 2.0</t>
  </si>
  <si>
    <t>JADA RENEW</t>
  </si>
  <si>
    <t>PUMA Army Trainer</t>
  </si>
  <si>
    <t>CA Pro Mid</t>
  </si>
  <si>
    <t>Slipstream lth</t>
  </si>
  <si>
    <t>Puma-180</t>
  </si>
  <si>
    <t>Trinity</t>
  </si>
  <si>
    <t>COURT ULTRA</t>
  </si>
  <si>
    <t>Carina Street</t>
  </si>
  <si>
    <t>RS-X 3D</t>
  </si>
  <si>
    <t>Delphin</t>
  </si>
  <si>
    <t>Velophasis Technisch</t>
  </si>
  <si>
    <t>Puma Smash 3.0 L</t>
  </si>
  <si>
    <t>PUMA CAVEN 2.0</t>
  </si>
  <si>
    <t>REBOUND V6 LOW</t>
  </si>
  <si>
    <t>Puma Morphic</t>
  </si>
  <si>
    <t>Blktop Rider</t>
  </si>
  <si>
    <t>PUMA Cali Court Match Wns</t>
  </si>
  <si>
    <t>PUMA Doublecourt PRM</t>
  </si>
  <si>
    <t>PUMA Doublecourt</t>
  </si>
  <si>
    <t>CLYDE OG  75Y PRM</t>
  </si>
  <si>
    <t>CLYDE OG 75Y</t>
  </si>
  <si>
    <t>SLIPSTREAM LO 75Y</t>
  </si>
  <si>
    <t>SLIPSTREAM LO 75Y PRM</t>
  </si>
  <si>
    <t>Future Rider Play On</t>
  </si>
  <si>
    <t>CA Pro OW</t>
  </si>
  <si>
    <t>RS-X THE SMURFS</t>
  </si>
  <si>
    <t>Slipstream THE SMURFS</t>
  </si>
  <si>
    <t>Puma-180 PRM Wns</t>
  </si>
  <si>
    <t>RS-X Soft Wns</t>
  </si>
  <si>
    <t>PUMA R78</t>
  </si>
  <si>
    <t>CARINA 2.0 LUX</t>
  </si>
  <si>
    <t>Court Classic Lux</t>
  </si>
  <si>
    <t>Puma Caven 2.0 Lux SD</t>
  </si>
  <si>
    <t>PUMA CLUB 5V5 SD</t>
  </si>
  <si>
    <t>CA Pro Lux III</t>
  </si>
  <si>
    <t>Suede XL</t>
  </si>
  <si>
    <t>Hypnotic LS</t>
  </si>
  <si>
    <t>POPCAT 20 I AM THE DRAMA</t>
  </si>
  <si>
    <t>Velophasis Always On</t>
  </si>
  <si>
    <t>Puma Morphic Retro</t>
  </si>
  <si>
    <t>Blktop Rider Retreat Yourself Wns</t>
  </si>
  <si>
    <t>Future Rider For the Fanbase</t>
  </si>
  <si>
    <t>Palermo</t>
  </si>
  <si>
    <t>Suede ONE PIECE</t>
  </si>
  <si>
    <t>Suede 2 ONE PIECE</t>
  </si>
  <si>
    <t>Suede 3 ONE PIECE</t>
  </si>
  <si>
    <t>Suede 4 ONE PIECE</t>
  </si>
  <si>
    <t>Space Lab B&amp;B</t>
  </si>
  <si>
    <t>Palermo Vintage</t>
  </si>
  <si>
    <t>Suede XL Hairy</t>
  </si>
  <si>
    <t>Palermo Hairy</t>
  </si>
  <si>
    <t>Puma Club II Era</t>
  </si>
  <si>
    <t>R78 DISRUPT</t>
  </si>
  <si>
    <t>Extos Collector</t>
  </si>
  <si>
    <t>Palermo Clobber Dresscode Wns</t>
  </si>
  <si>
    <t>GV Special LMC</t>
  </si>
  <si>
    <t>Extos LMC</t>
  </si>
  <si>
    <t>GV Special Laundry Boys</t>
  </si>
  <si>
    <t>GV Special Base</t>
  </si>
  <si>
    <t>Super Team SD</t>
  </si>
  <si>
    <t>Palermo Moda Xtra Wns</t>
  </si>
  <si>
    <t>Arizona Nylon</t>
  </si>
  <si>
    <t>Suede XL Rope</t>
  </si>
  <si>
    <t>Extos Millenium</t>
  </si>
  <si>
    <t>Suede PALM TREE CREW</t>
  </si>
  <si>
    <t>Suede XL 2 CARROTS</t>
  </si>
  <si>
    <t>PUMA-180 CARROTS</t>
  </si>
  <si>
    <t>Palermo Moda Vintage Wns</t>
  </si>
  <si>
    <t>Easy Rider Vintage</t>
  </si>
  <si>
    <t>Suede LAAMS 'Blank Canvas'</t>
  </si>
  <si>
    <t>Suede HP ARIES ARISE</t>
  </si>
  <si>
    <t>Suede ROCKET LEAGUE</t>
  </si>
  <si>
    <t>Suede Bboy</t>
  </si>
  <si>
    <t>Easy Rider Nylon</t>
  </si>
  <si>
    <t>Easy Rider Mesh</t>
  </si>
  <si>
    <t>Arizona Suede</t>
  </si>
  <si>
    <t>Suede Classic</t>
  </si>
  <si>
    <t>RS-X Up x RO</t>
  </si>
  <si>
    <t>Palermo Moda Xtra Gum Wns</t>
  </si>
  <si>
    <t>RS-X Up x RO II</t>
  </si>
  <si>
    <t>Palermo PALERMO F.C. Metallic</t>
  </si>
  <si>
    <t>Super Team ST. PAULI</t>
  </si>
  <si>
    <t>FUTURE PRO FG/AG Jr</t>
  </si>
  <si>
    <t>ULTRA PLAY TT JR</t>
  </si>
  <si>
    <t>FUTURE 7 PLAY TT JR</t>
  </si>
  <si>
    <t>FUTURE 7 PLAY IT JR</t>
  </si>
  <si>
    <t>FUTURE 7 MATCH VOL. UP FG/AG JR</t>
  </si>
  <si>
    <t>FLYER RUNNER JR</t>
  </si>
  <si>
    <t>FLYER RUNNER V PS</t>
  </si>
  <si>
    <t>COMET 2 ALT JR</t>
  </si>
  <si>
    <t>COMET 2 ALT V PS</t>
  </si>
  <si>
    <t>Flyer Flex Jr</t>
  </si>
  <si>
    <t>PUMA WIRED RUN JR</t>
  </si>
  <si>
    <t>PUMA WIRED RUN PS</t>
  </si>
  <si>
    <t>X-Ray Lite Jr</t>
  </si>
  <si>
    <t>CA PRO CLASSIC PS</t>
  </si>
  <si>
    <t>JADA HOLO JR</t>
  </si>
  <si>
    <t>JADA HOLO PS</t>
  </si>
  <si>
    <t>RS-X 3D Jr</t>
  </si>
  <si>
    <t>Trinity Jr</t>
  </si>
  <si>
    <t>Anzarun 2.0 AC+ PS</t>
  </si>
  <si>
    <t>VIKKY V3 NOVA AC PS</t>
  </si>
  <si>
    <t>Puma Caven 2.0 Jr</t>
  </si>
  <si>
    <t>Carina Street PS</t>
  </si>
  <si>
    <t>PUMA CAVEN 2.0 BLOCK AC+ PS</t>
  </si>
  <si>
    <t>Puma-180 Jr</t>
  </si>
  <si>
    <t>Puma Morphic Techie Jr</t>
  </si>
  <si>
    <t>Puma Morphic Techie PS</t>
  </si>
  <si>
    <t>Palermo Jr</t>
  </si>
  <si>
    <t>Puma Rebound V6 Lo AC+ PS</t>
  </si>
  <si>
    <t>PUMA CAVEN 2.0 MID 90S JR</t>
  </si>
  <si>
    <t>CARINA 2.0 BOUNCY SKY PS</t>
  </si>
  <si>
    <t>JADA NIGHTKEEPER PS</t>
  </si>
  <si>
    <t>X-RAY SPEED LITE BOUNCY SKY AC PS</t>
  </si>
  <si>
    <t>Puma Morphic Earthy Jr</t>
  </si>
  <si>
    <t>Puma Morphic Earthy  PS</t>
  </si>
  <si>
    <t>Jada Holo 2.0 PS</t>
  </si>
  <si>
    <t>Puma-180 Kids Jr</t>
  </si>
  <si>
    <t>Puma-180 Kids AC+ PS</t>
  </si>
  <si>
    <t>Puma Rebound V6 Mid Bouncy Sky Jr</t>
  </si>
  <si>
    <t>CARINA 2.0 ZEBRA JR</t>
  </si>
  <si>
    <t>FLYER RUNNER V INF</t>
  </si>
  <si>
    <t>COURTFLEX V3 V INF</t>
  </si>
  <si>
    <t>PUMA WIRED RUN AC INF</t>
  </si>
  <si>
    <t>FUTURE RIDER SPLASH AC INF</t>
  </si>
  <si>
    <t>Jada Holo AC Inf</t>
  </si>
  <si>
    <t>RS-X B&amp;W AC Inf</t>
  </si>
  <si>
    <t>PUMA SMASH 3.0 L ICY MONSTER V INF</t>
  </si>
  <si>
    <t>PUMA CAVEN 2.0 ICY MONSTER AC+ INF</t>
  </si>
  <si>
    <t>CARINA 2.0 HOLO 2.0 V INF</t>
  </si>
  <si>
    <t>CARINA 2.0 ZEBRA V INF</t>
  </si>
  <si>
    <t>Velophasis NU MAS TIEMPO</t>
  </si>
  <si>
    <t>WHS</t>
  </si>
  <si>
    <t>RRP</t>
  </si>
  <si>
    <t>TOTAL WH</t>
  </si>
  <si>
    <t>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</si>
</sst>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 * #,##0.00_)\ &quot;€&quot;_ ;_ * \(#,##0.00\)\ &quot;€&quot;_ ;_ * &quot;-&quot;??_)\ &quot;€&quot;_ ;_ @_ "/>
    <numFmt numFmtId="166" formatCode="_-* #,##0_-;\-* #,##0_-;_-* &quot;-&quot;??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0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0" applyFont="1" applyAlignment="1">
      <alignment horizontal="center" vertical="center"/>
    </xf>
    <xf numFmtId="165" fontId="6" fillId="0" borderId="0" xfId="1" applyFont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165" fontId="6" fillId="0" borderId="1" xfId="1" applyFont="1" applyBorder="1" applyAlignment="1">
      <alignment horizontal="center" vertical="center"/>
    </xf>
    <xf numFmtId="165" fontId="6" fillId="2" borderId="3" xfId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6" fillId="2" borderId="4" xfId="1" applyFont="1" applyFill="1" applyBorder="1" applyAlignment="1">
      <alignment horizontal="center" vertical="center"/>
    </xf>
    <xf numFmtId="165" fontId="6" fillId="2" borderId="2" xfId="1" applyFont="1" applyFill="1" applyBorder="1" applyAlignment="1">
      <alignment horizontal="center" vertical="center"/>
    </xf>
    <xf numFmtId="166" fontId="6" fillId="0" borderId="1" xfId="19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0">
    <cellStyle name="Comma" xfId="19" builtinId="3"/>
    <cellStyle name="Currency" xfId="1" builtinId="4"/>
    <cellStyle name="Followed Hyperlink" xfId="13" builtinId="9" hidden="1"/>
    <cellStyle name="Followed Hyperlink" xfId="5" builtinId="9" hidden="1"/>
    <cellStyle name="Followed Hyperlink" xfId="3" builtinId="9" hidden="1"/>
    <cellStyle name="Followed Hyperlink" xfId="11" builtinId="9" hidden="1"/>
    <cellStyle name="Followed Hyperlink" xfId="9" builtinId="9" hidden="1"/>
    <cellStyle name="Followed Hyperlink" xfId="7" builtinId="9" hidden="1"/>
    <cellStyle name="Hyperlink" xfId="10" builtinId="8" hidden="1"/>
    <cellStyle name="Hyperlink" xfId="12" builtinId="8" hidden="1"/>
    <cellStyle name="Hyperlink" xfId="4" builtinId="8" hidden="1"/>
    <cellStyle name="Hyperlink" xfId="2" builtinId="8" hidden="1"/>
    <cellStyle name="Hyperlink" xfId="8" builtinId="8" hidden="1"/>
    <cellStyle name="Hyperlink" xfId="6" builtinId="8" hidden="1"/>
    <cellStyle name="Normal" xfId="0" builtinId="0"/>
    <cellStyle name="Normal 2" xfId="14"/>
    <cellStyle name="Normal 2 2" xfId="18"/>
    <cellStyle name="Normal 2 3" xfId="17"/>
    <cellStyle name="Normal 2 4" xfId="16"/>
    <cellStyle name="Normal 3" xfId="1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png"/><Relationship Id="rId149" Type="http://schemas.openxmlformats.org/officeDocument/2006/relationships/image" Target="../media/image149.pn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pn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155" Type="http://schemas.openxmlformats.org/officeDocument/2006/relationships/image" Target="../media/image155.pn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pn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pn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pn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15" Type="http://schemas.openxmlformats.org/officeDocument/2006/relationships/image" Target="../media/image15.jpe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104774</xdr:rowOff>
    </xdr:from>
    <xdr:to>
      <xdr:col>0</xdr:col>
      <xdr:colOff>1818819</xdr:colOff>
      <xdr:row>7</xdr:row>
      <xdr:rowOff>838199</xdr:rowOff>
    </xdr:to>
    <xdr:pic>
      <xdr:nvPicPr>
        <xdr:cNvPr id="41" name="Image 40" descr="Achetez des Smash V2 'White Black' - 365215 01 | GOAT FR">
          <a:extLst>
            <a:ext uri="{FF2B5EF4-FFF2-40B4-BE49-F238E27FC236}">
              <a16:creationId xmlns:a16="http://schemas.microsoft.com/office/drawing/2014/main" xmlns="" id="{CD19B8E2-3C0C-8A71-719D-E579E41E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2771774"/>
          <a:ext cx="1733094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8</xdr:row>
      <xdr:rowOff>87474</xdr:rowOff>
    </xdr:from>
    <xdr:to>
      <xdr:col>0</xdr:col>
      <xdr:colOff>1809750</xdr:colOff>
      <xdr:row>8</xdr:row>
      <xdr:rowOff>857250</xdr:rowOff>
    </xdr:to>
    <xdr:pic>
      <xdr:nvPicPr>
        <xdr:cNvPr id="59" name="Image 58" descr="PUMA Delphin White - Baskets Basses Unisexe - Suffern">
          <a:extLst>
            <a:ext uri="{FF2B5EF4-FFF2-40B4-BE49-F238E27FC236}">
              <a16:creationId xmlns:a16="http://schemas.microsoft.com/office/drawing/2014/main" xmlns="" id="{36DEAD8C-F366-B250-C002-7F828B75C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0" y="4621374"/>
          <a:ext cx="1714500" cy="769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9</xdr:row>
      <xdr:rowOff>47625</xdr:rowOff>
    </xdr:from>
    <xdr:to>
      <xdr:col>0</xdr:col>
      <xdr:colOff>1800225</xdr:colOff>
      <xdr:row>9</xdr:row>
      <xdr:rowOff>876300</xdr:rowOff>
    </xdr:to>
    <xdr:pic>
      <xdr:nvPicPr>
        <xdr:cNvPr id="88" name="Image 87" descr="Puma buty damskie sportowe Carina 2.0 rozmiar 37,5 - porównaj ceny -  Allegro.pl">
          <a:extLst>
            <a:ext uri="{FF2B5EF4-FFF2-40B4-BE49-F238E27FC236}">
              <a16:creationId xmlns:a16="http://schemas.microsoft.com/office/drawing/2014/main" xmlns="" id="{848016A3-6A99-BBE7-7E93-A6C6DB8B90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100" y="6448425"/>
          <a:ext cx="176212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10</xdr:row>
      <xdr:rowOff>47625</xdr:rowOff>
    </xdr:from>
    <xdr:to>
      <xdr:col>0</xdr:col>
      <xdr:colOff>1809750</xdr:colOff>
      <xdr:row>10</xdr:row>
      <xdr:rowOff>895424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B70E4AC6-5EA1-30FF-4950-8E025AC1C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7381875"/>
          <a:ext cx="1743075" cy="847799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76200</xdr:rowOff>
    </xdr:from>
    <xdr:to>
      <xdr:col>0</xdr:col>
      <xdr:colOff>1819275</xdr:colOff>
      <xdr:row>11</xdr:row>
      <xdr:rowOff>895350</xdr:rowOff>
    </xdr:to>
    <xdr:pic>
      <xdr:nvPicPr>
        <xdr:cNvPr id="94" name="Image 93" descr="Puma Sneakers Jada Holo Jr 383759 01 Blanc | Modivo.fr">
          <a:extLst>
            <a:ext uri="{FF2B5EF4-FFF2-40B4-BE49-F238E27FC236}">
              <a16:creationId xmlns:a16="http://schemas.microsoft.com/office/drawing/2014/main" xmlns="" id="{FA17F972-3D44-61A9-CBD5-8E6974A766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" y="8343900"/>
          <a:ext cx="17716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85726</xdr:colOff>
      <xdr:row>12</xdr:row>
      <xdr:rowOff>47626</xdr:rowOff>
    </xdr:from>
    <xdr:to>
      <xdr:col>0</xdr:col>
      <xdr:colOff>1781176</xdr:colOff>
      <xdr:row>12</xdr:row>
      <xdr:rowOff>816434</xdr:rowOff>
    </xdr:to>
    <xdr:pic>
      <xdr:nvPicPr>
        <xdr:cNvPr id="96" name="Image 95" descr="Achetez des Wmns Jada Renew 'White Black' - 386401 03 | GOAT FR">
          <a:extLst>
            <a:ext uri="{FF2B5EF4-FFF2-40B4-BE49-F238E27FC236}">
              <a16:creationId xmlns:a16="http://schemas.microsoft.com/office/drawing/2014/main" xmlns="" id="{03E712DC-7B45-F616-C5E7-FD023B65A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6" y="9248776"/>
          <a:ext cx="1695450" cy="768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13</xdr:row>
      <xdr:rowOff>66676</xdr:rowOff>
    </xdr:from>
    <xdr:to>
      <xdr:col>0</xdr:col>
      <xdr:colOff>1790125</xdr:colOff>
      <xdr:row>13</xdr:row>
      <xdr:rowOff>828676</xdr:rowOff>
    </xdr:to>
    <xdr:pic>
      <xdr:nvPicPr>
        <xdr:cNvPr id="97" name="Image 96" descr="Women's Puma Carina 2.0 Puma White/Silver (385849 02) – The Spot for Fits &amp;  Kicks">
          <a:extLst>
            <a:ext uri="{FF2B5EF4-FFF2-40B4-BE49-F238E27FC236}">
              <a16:creationId xmlns:a16="http://schemas.microsoft.com/office/drawing/2014/main" xmlns="" id="{DF151E7E-B05B-3FF2-E02A-57B37F43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66675" y="10201276"/>
          <a:ext cx="1723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66674</xdr:colOff>
      <xdr:row>14</xdr:row>
      <xdr:rowOff>57149</xdr:rowOff>
    </xdr:from>
    <xdr:to>
      <xdr:col>0</xdr:col>
      <xdr:colOff>1790699</xdr:colOff>
      <xdr:row>14</xdr:row>
      <xdr:rowOff>890057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6055CE7A-C77F-F159-5599-A925F2A7E6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674" y="12058649"/>
          <a:ext cx="1724025" cy="832908"/>
        </a:xfrm>
        <a:prstGeom prst="rect">
          <a:avLst/>
        </a:prstGeom>
      </xdr:spPr>
    </xdr:pic>
    <xdr:clientData/>
  </xdr:twoCellAnchor>
  <xdr:twoCellAnchor>
    <xdr:from>
      <xdr:col>0</xdr:col>
      <xdr:colOff>66673</xdr:colOff>
      <xdr:row>15</xdr:row>
      <xdr:rowOff>57150</xdr:rowOff>
    </xdr:from>
    <xdr:to>
      <xdr:col>0</xdr:col>
      <xdr:colOff>1781174</xdr:colOff>
      <xdr:row>15</xdr:row>
      <xdr:rowOff>900462</xdr:rowOff>
    </xdr:to>
    <xdr:pic>
      <xdr:nvPicPr>
        <xdr:cNvPr id="100" name="Image 99" descr="Puma Suede XL Unisex (395205-19) tart cherry/island pink au meilleur prix  sur idealo.fr">
          <a:extLst>
            <a:ext uri="{FF2B5EF4-FFF2-40B4-BE49-F238E27FC236}">
              <a16:creationId xmlns:a16="http://schemas.microsoft.com/office/drawing/2014/main" xmlns="" id="{EE10F158-64DA-7A83-D05B-86A4C15210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66673" y="12992100"/>
          <a:ext cx="1714501" cy="843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85726</xdr:colOff>
      <xdr:row>16</xdr:row>
      <xdr:rowOff>56805</xdr:rowOff>
    </xdr:from>
    <xdr:to>
      <xdr:col>0</xdr:col>
      <xdr:colOff>1771650</xdr:colOff>
      <xdr:row>16</xdr:row>
      <xdr:rowOff>892103</xdr:rowOff>
    </xdr:to>
    <xdr:pic>
      <xdr:nvPicPr>
        <xdr:cNvPr id="101" name="Image 100" descr="Jada Holo Ps Chaussure Enfant PUMA BLANC pas cher - Baskets basses fille  PUMA discount">
          <a:extLst>
            <a:ext uri="{FF2B5EF4-FFF2-40B4-BE49-F238E27FC236}">
              <a16:creationId xmlns:a16="http://schemas.microsoft.com/office/drawing/2014/main" xmlns="" id="{7DDECF64-EA05-3965-9C57-CFD0831184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6" y="13925205"/>
          <a:ext cx="1685924" cy="83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17</xdr:row>
      <xdr:rowOff>50687</xdr:rowOff>
    </xdr:from>
    <xdr:to>
      <xdr:col>0</xdr:col>
      <xdr:colOff>1752600</xdr:colOff>
      <xdr:row>17</xdr:row>
      <xdr:rowOff>893649</xdr:rowOff>
    </xdr:to>
    <xdr:pic>
      <xdr:nvPicPr>
        <xdr:cNvPr id="102" name="Image 101" descr="Puma Wired Run Ac In 374217-05 - Chaussure pour Garçon rouge - Puma">
          <a:extLst>
            <a:ext uri="{FF2B5EF4-FFF2-40B4-BE49-F238E27FC236}">
              <a16:creationId xmlns:a16="http://schemas.microsoft.com/office/drawing/2014/main" xmlns="" id="{34F2CFF2-4D55-3CF9-C493-AED55FF305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2400" y="14852537"/>
          <a:ext cx="1600200" cy="8429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114299</xdr:colOff>
      <xdr:row>18</xdr:row>
      <xdr:rowOff>47624</xdr:rowOff>
    </xdr:from>
    <xdr:to>
      <xdr:col>0</xdr:col>
      <xdr:colOff>1743074</xdr:colOff>
      <xdr:row>18</xdr:row>
      <xdr:rowOff>882071</xdr:rowOff>
    </xdr:to>
    <xdr:pic>
      <xdr:nvPicPr>
        <xdr:cNvPr id="103" name="Image 102" descr="Baskets enfant Puma Anzarun 2.0 - Puma - Sneakers Junior - Lifestyle">
          <a:extLst>
            <a:ext uri="{FF2B5EF4-FFF2-40B4-BE49-F238E27FC236}">
              <a16:creationId xmlns:a16="http://schemas.microsoft.com/office/drawing/2014/main" xmlns="" id="{C6AAA37B-D22B-3BB2-0DEF-913C527027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114299" y="15782924"/>
          <a:ext cx="1628775" cy="834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19</xdr:row>
      <xdr:rowOff>47625</xdr:rowOff>
    </xdr:from>
    <xdr:to>
      <xdr:col>0</xdr:col>
      <xdr:colOff>1819274</xdr:colOff>
      <xdr:row>19</xdr:row>
      <xdr:rowOff>872864</xdr:rowOff>
    </xdr:to>
    <xdr:pic>
      <xdr:nvPicPr>
        <xdr:cNvPr id="106" name="Image 105" descr="Sneakers Puma Carina 2.0 385849 04 Blanc | chaussures.fr">
          <a:extLst>
            <a:ext uri="{FF2B5EF4-FFF2-40B4-BE49-F238E27FC236}">
              <a16:creationId xmlns:a16="http://schemas.microsoft.com/office/drawing/2014/main" xmlns="" id="{9FD4B7AC-7E03-2B43-3BCD-9EEB4D8033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19050" y="17649825"/>
          <a:ext cx="1800224" cy="825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57924</xdr:colOff>
      <xdr:row>20</xdr:row>
      <xdr:rowOff>142875</xdr:rowOff>
    </xdr:from>
    <xdr:to>
      <xdr:col>0</xdr:col>
      <xdr:colOff>1793265</xdr:colOff>
      <xdr:row>20</xdr:row>
      <xdr:rowOff>838200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xmlns="" id="{B25733FE-B7C6-F00E-E8CF-A29CE2AD7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7924" y="18678525"/>
          <a:ext cx="1735341" cy="69532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21</xdr:row>
      <xdr:rowOff>123825</xdr:rowOff>
    </xdr:from>
    <xdr:to>
      <xdr:col>0</xdr:col>
      <xdr:colOff>1812715</xdr:colOff>
      <xdr:row>21</xdr:row>
      <xdr:rowOff>819151</xdr:rowOff>
    </xdr:to>
    <xdr:pic>
      <xdr:nvPicPr>
        <xdr:cNvPr id="109" name="Image 108" descr="Puma Club II Era Ανδρικά Sneakers Γαλάζια 397447-08 | BestPrice.gr">
          <a:extLst>
            <a:ext uri="{FF2B5EF4-FFF2-40B4-BE49-F238E27FC236}">
              <a16:creationId xmlns:a16="http://schemas.microsoft.com/office/drawing/2014/main" xmlns="" id="{82051F56-6FC2-08EE-9A7C-2A609C59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9592925"/>
          <a:ext cx="1746040" cy="695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22</xdr:row>
      <xdr:rowOff>85725</xdr:rowOff>
    </xdr:from>
    <xdr:to>
      <xdr:col>0</xdr:col>
      <xdr:colOff>1714500</xdr:colOff>
      <xdr:row>22</xdr:row>
      <xdr:rowOff>860842</xdr:rowOff>
    </xdr:to>
    <xdr:pic>
      <xdr:nvPicPr>
        <xdr:cNvPr id="113" name="Image 112" descr="Caven 2.0 Big Kid 'Mid 90s' - Puma - 397954 01 - galactic grey/white/cold  green | Flight Club">
          <a:extLst>
            <a:ext uri="{FF2B5EF4-FFF2-40B4-BE49-F238E27FC236}">
              <a16:creationId xmlns:a16="http://schemas.microsoft.com/office/drawing/2014/main" xmlns="" id="{A14DD2BF-300E-89AC-A754-03A4899DD0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3825" y="23288625"/>
          <a:ext cx="1590675" cy="775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23</xdr:row>
      <xdr:rowOff>85725</xdr:rowOff>
    </xdr:from>
    <xdr:to>
      <xdr:col>0</xdr:col>
      <xdr:colOff>1821098</xdr:colOff>
      <xdr:row>23</xdr:row>
      <xdr:rowOff>828675</xdr:rowOff>
    </xdr:to>
    <xdr:pic>
      <xdr:nvPicPr>
        <xdr:cNvPr id="114" name="Image 113">
          <a:extLst>
            <a:ext uri="{FF2B5EF4-FFF2-40B4-BE49-F238E27FC236}">
              <a16:creationId xmlns:a16="http://schemas.microsoft.com/office/drawing/2014/main" xmlns="" id="{CA0DBF49-C2D0-72F7-7315-5F9319EF9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57150" y="24222075"/>
          <a:ext cx="1763948" cy="74295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24</xdr:row>
      <xdr:rowOff>38100</xdr:rowOff>
    </xdr:from>
    <xdr:to>
      <xdr:col>0</xdr:col>
      <xdr:colOff>1787484</xdr:colOff>
      <xdr:row>24</xdr:row>
      <xdr:rowOff>895350</xdr:rowOff>
    </xdr:to>
    <xdr:pic>
      <xdr:nvPicPr>
        <xdr:cNvPr id="115" name="Image 114" descr="Chaussures Puma Cali Court Match Wns - Top4Running.fr">
          <a:extLst>
            <a:ext uri="{FF2B5EF4-FFF2-40B4-BE49-F238E27FC236}">
              <a16:creationId xmlns:a16="http://schemas.microsoft.com/office/drawing/2014/main" xmlns="" id="{4F9A859F-78C0-4ACD-9194-3649A69AF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95250" y="25107900"/>
          <a:ext cx="169223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190501</xdr:colOff>
      <xdr:row>25</xdr:row>
      <xdr:rowOff>66675</xdr:rowOff>
    </xdr:from>
    <xdr:to>
      <xdr:col>0</xdr:col>
      <xdr:colOff>1752601</xdr:colOff>
      <xdr:row>25</xdr:row>
      <xdr:rowOff>865082</xdr:rowOff>
    </xdr:to>
    <xdr:pic>
      <xdr:nvPicPr>
        <xdr:cNvPr id="116" name="Image 115" descr="Tenis Puma Jada Holo AC INF para Niñas Pequeñas 383761-01 blanco 16 Puma  383761-01 JADA HOLO AC INF | Walmart en línea">
          <a:extLst>
            <a:ext uri="{FF2B5EF4-FFF2-40B4-BE49-F238E27FC236}">
              <a16:creationId xmlns:a16="http://schemas.microsoft.com/office/drawing/2014/main" xmlns="" id="{7B385D3D-0377-947C-A515-324D302448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-1351"/>
        <a:stretch/>
      </xdr:blipFill>
      <xdr:spPr bwMode="auto">
        <a:xfrm>
          <a:off x="190501" y="26069925"/>
          <a:ext cx="1562100" cy="798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26</xdr:row>
      <xdr:rowOff>66675</xdr:rowOff>
    </xdr:from>
    <xdr:to>
      <xdr:col>0</xdr:col>
      <xdr:colOff>1733550</xdr:colOff>
      <xdr:row>26</xdr:row>
      <xdr:rowOff>878248</xdr:rowOff>
    </xdr:to>
    <xdr:pic>
      <xdr:nvPicPr>
        <xdr:cNvPr id="117" name="Image 116" descr="Buy 180 Big Kid 'White Deeva Peach' - 398709 01 | GOAT">
          <a:extLst>
            <a:ext uri="{FF2B5EF4-FFF2-40B4-BE49-F238E27FC236}">
              <a16:creationId xmlns:a16="http://schemas.microsoft.com/office/drawing/2014/main" xmlns="" id="{5B7F5D2D-0FEC-44E0-B7DC-704C40E9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27003375"/>
          <a:ext cx="1533525" cy="81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104772</xdr:colOff>
      <xdr:row>27</xdr:row>
      <xdr:rowOff>38099</xdr:rowOff>
    </xdr:from>
    <xdr:to>
      <xdr:col>0</xdr:col>
      <xdr:colOff>1790699</xdr:colOff>
      <xdr:row>27</xdr:row>
      <xdr:rowOff>905318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xmlns="" id="{086A0272-E4A6-E069-A7BE-AE9702FABD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flipH="1">
          <a:off x="104772" y="28841699"/>
          <a:ext cx="1685927" cy="867219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28</xdr:row>
      <xdr:rowOff>38101</xdr:rowOff>
    </xdr:from>
    <xdr:to>
      <xdr:col>0</xdr:col>
      <xdr:colOff>1809750</xdr:colOff>
      <xdr:row>28</xdr:row>
      <xdr:rowOff>873295</xdr:rowOff>
    </xdr:to>
    <xdr:pic>
      <xdr:nvPicPr>
        <xdr:cNvPr id="121" name="Image 120" descr="Caven 2.0 Rose/Blanc Puma">
          <a:extLst>
            <a:ext uri="{FF2B5EF4-FFF2-40B4-BE49-F238E27FC236}">
              <a16:creationId xmlns:a16="http://schemas.microsoft.com/office/drawing/2014/main" xmlns="" id="{098C8DDB-F9DE-3376-F95E-02A283C490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5" y="29775151"/>
          <a:ext cx="1724025" cy="835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38772</xdr:colOff>
      <xdr:row>29</xdr:row>
      <xdr:rowOff>133350</xdr:rowOff>
    </xdr:from>
    <xdr:to>
      <xdr:col>0</xdr:col>
      <xdr:colOff>1809749</xdr:colOff>
      <xdr:row>29</xdr:row>
      <xdr:rowOff>871841</xdr:rowOff>
    </xdr:to>
    <xdr:pic>
      <xdr:nvPicPr>
        <xdr:cNvPr id="1050" name="Image 1049">
          <a:extLst>
            <a:ext uri="{FF2B5EF4-FFF2-40B4-BE49-F238E27FC236}">
              <a16:creationId xmlns:a16="http://schemas.microsoft.com/office/drawing/2014/main" xmlns="" id="{6CBC2FAF-B6C5-080E-13B4-49C7F18DC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8772" y="39204900"/>
          <a:ext cx="1770977" cy="73849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30</xdr:row>
      <xdr:rowOff>57150</xdr:rowOff>
    </xdr:from>
    <xdr:to>
      <xdr:col>0</xdr:col>
      <xdr:colOff>1771649</xdr:colOff>
      <xdr:row>30</xdr:row>
      <xdr:rowOff>894954</xdr:rowOff>
    </xdr:to>
    <xdr:pic>
      <xdr:nvPicPr>
        <xdr:cNvPr id="1053" name="Image 1052" descr="Puma-180 GS White / Hyperlink Blue - Jun 2024 - 396580-05 - KicksOnFire.com">
          <a:extLst>
            <a:ext uri="{FF2B5EF4-FFF2-40B4-BE49-F238E27FC236}">
              <a16:creationId xmlns:a16="http://schemas.microsoft.com/office/drawing/2014/main" xmlns="" id="{6BF9A380-4AA9-3455-CD48-8DB16357D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142875" y="40062150"/>
          <a:ext cx="1628774" cy="837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180975</xdr:colOff>
      <xdr:row>31</xdr:row>
      <xdr:rowOff>38099</xdr:rowOff>
    </xdr:from>
    <xdr:to>
      <xdr:col>0</xdr:col>
      <xdr:colOff>1733550</xdr:colOff>
      <xdr:row>31</xdr:row>
      <xdr:rowOff>881890</xdr:rowOff>
    </xdr:to>
    <xdr:pic>
      <xdr:nvPicPr>
        <xdr:cNvPr id="1085" name="Image 1084" descr="PUMA-180 PRM Women's Sneakers | Sneakers | PUMA">
          <a:extLst>
            <a:ext uri="{FF2B5EF4-FFF2-40B4-BE49-F238E27FC236}">
              <a16:creationId xmlns:a16="http://schemas.microsoft.com/office/drawing/2014/main" xmlns="" id="{0D2177CD-F0F3-7DC7-9D01-834291404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180975" y="42843449"/>
          <a:ext cx="1552575" cy="843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66673</xdr:colOff>
      <xdr:row>32</xdr:row>
      <xdr:rowOff>43320</xdr:rowOff>
    </xdr:from>
    <xdr:to>
      <xdr:col>0</xdr:col>
      <xdr:colOff>1800224</xdr:colOff>
      <xdr:row>32</xdr:row>
      <xdr:rowOff>876300</xdr:rowOff>
    </xdr:to>
    <xdr:pic>
      <xdr:nvPicPr>
        <xdr:cNvPr id="1089" name="Image 1088" descr="PUMA Extos Collector 'Glacial Gray Pale Plum' 398109-03">
          <a:extLst>
            <a:ext uri="{FF2B5EF4-FFF2-40B4-BE49-F238E27FC236}">
              <a16:creationId xmlns:a16="http://schemas.microsoft.com/office/drawing/2014/main" xmlns="" id="{CC659AE5-9FF5-4EB4-D271-CF9FBDA3B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66673" y="46582470"/>
          <a:ext cx="1733551" cy="83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33</xdr:row>
      <xdr:rowOff>57151</xdr:rowOff>
    </xdr:from>
    <xdr:to>
      <xdr:col>0</xdr:col>
      <xdr:colOff>1800224</xdr:colOff>
      <xdr:row>33</xdr:row>
      <xdr:rowOff>895351</xdr:rowOff>
    </xdr:to>
    <xdr:pic>
      <xdr:nvPicPr>
        <xdr:cNvPr id="1093" name="Image 1092" descr="Lost Management Cities X Puma Extos &quot;WHITE IRON&quot; - 398314-01">
          <a:extLst>
            <a:ext uri="{FF2B5EF4-FFF2-40B4-BE49-F238E27FC236}">
              <a16:creationId xmlns:a16="http://schemas.microsoft.com/office/drawing/2014/main" xmlns="" id="{80EA767C-91C0-4E3D-54C9-79A3AD48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57150" y="50330101"/>
          <a:ext cx="1743074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34</xdr:row>
      <xdr:rowOff>38100</xdr:rowOff>
    </xdr:from>
    <xdr:to>
      <xdr:col>0</xdr:col>
      <xdr:colOff>1828800</xdr:colOff>
      <xdr:row>34</xdr:row>
      <xdr:rowOff>904875</xdr:rowOff>
    </xdr:to>
    <xdr:pic>
      <xdr:nvPicPr>
        <xdr:cNvPr id="2" name="Image 1" descr="puma Sneakers Homme easy rider vintage Bleu Orange | Hylton.fr">
          <a:extLst>
            <a:ext uri="{FF2B5EF4-FFF2-40B4-BE49-F238E27FC236}">
              <a16:creationId xmlns:a16="http://schemas.microsoft.com/office/drawing/2014/main" xmlns="" id="{6B189BC6-8CD2-C69D-A578-88A714547E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" y="52177950"/>
          <a:ext cx="17811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35</xdr:row>
      <xdr:rowOff>110212</xdr:rowOff>
    </xdr:from>
    <xdr:to>
      <xdr:col>0</xdr:col>
      <xdr:colOff>1819275</xdr:colOff>
      <xdr:row>35</xdr:row>
      <xdr:rowOff>866775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D0522B67-9699-2A61-E0B2-3C3794622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7625" y="53183512"/>
          <a:ext cx="1771650" cy="75656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36</xdr:row>
      <xdr:rowOff>45728</xdr:rowOff>
    </xdr:from>
    <xdr:to>
      <xdr:col>0</xdr:col>
      <xdr:colOff>1809749</xdr:colOff>
      <xdr:row>36</xdr:row>
      <xdr:rowOff>900229</xdr:rowOff>
    </xdr:to>
    <xdr:pic>
      <xdr:nvPicPr>
        <xdr:cNvPr id="5" name="Image 4" descr="Jual Sepatu Puma NRGY Star Puma White-CASTLEROCK 192568 02 - 3.5 - Kota  Bandung - Adf Outlet Puma Dago Bandung | Tokopedia">
          <a:extLst>
            <a:ext uri="{FF2B5EF4-FFF2-40B4-BE49-F238E27FC236}">
              <a16:creationId xmlns:a16="http://schemas.microsoft.com/office/drawing/2014/main" xmlns="" id="{FABB9D2C-11CD-47CA-2F89-D80E9ECB43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95250" y="54052478"/>
          <a:ext cx="1714499" cy="854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37</xdr:row>
      <xdr:rowOff>77857</xdr:rowOff>
    </xdr:from>
    <xdr:to>
      <xdr:col>0</xdr:col>
      <xdr:colOff>1800224</xdr:colOff>
      <xdr:row>37</xdr:row>
      <xdr:rowOff>885411</xdr:rowOff>
    </xdr:to>
    <xdr:pic>
      <xdr:nvPicPr>
        <xdr:cNvPr id="6" name="Image 5" descr="PUMA Wired Grey/White Low sneakers 373015-02">
          <a:extLst>
            <a:ext uri="{FF2B5EF4-FFF2-40B4-BE49-F238E27FC236}">
              <a16:creationId xmlns:a16="http://schemas.microsoft.com/office/drawing/2014/main" xmlns="" id="{8E05A21E-F7F6-13EC-D7F2-610A9E4B86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5" y="55018057"/>
          <a:ext cx="1714499" cy="80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38</xdr:row>
      <xdr:rowOff>47625</xdr:rowOff>
    </xdr:from>
    <xdr:to>
      <xdr:col>0</xdr:col>
      <xdr:colOff>1809750</xdr:colOff>
      <xdr:row>38</xdr:row>
      <xdr:rowOff>886060</xdr:rowOff>
    </xdr:to>
    <xdr:pic>
      <xdr:nvPicPr>
        <xdr:cNvPr id="14" name="Image 13" descr="Achetez des Morphic Retro 'Alpine Snow Warm White' - 395920 04 | GOAT FR">
          <a:extLst>
            <a:ext uri="{FF2B5EF4-FFF2-40B4-BE49-F238E27FC236}">
              <a16:creationId xmlns:a16="http://schemas.microsoft.com/office/drawing/2014/main" xmlns="" id="{B4B1A895-5C74-AF89-3201-8302AA2EC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62455425"/>
          <a:ext cx="1752600" cy="83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39</xdr:row>
      <xdr:rowOff>95250</xdr:rowOff>
    </xdr:from>
    <xdr:to>
      <xdr:col>0</xdr:col>
      <xdr:colOff>1802384</xdr:colOff>
      <xdr:row>39</xdr:row>
      <xdr:rowOff>876300</xdr:rowOff>
    </xdr:to>
    <xdr:pic>
      <xdr:nvPicPr>
        <xdr:cNvPr id="15" name="Image 14" descr="Puma Gv Special Base &quot;Cream&quot; | 398507-03 | Sneaker Squad">
          <a:extLst>
            <a:ext uri="{FF2B5EF4-FFF2-40B4-BE49-F238E27FC236}">
              <a16:creationId xmlns:a16="http://schemas.microsoft.com/office/drawing/2014/main" xmlns="" id="{631CE694-BF3F-E70C-6348-906848303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7625" y="63436500"/>
          <a:ext cx="1754759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40</xdr:row>
      <xdr:rowOff>104776</xdr:rowOff>
    </xdr:from>
    <xdr:to>
      <xdr:col>0</xdr:col>
      <xdr:colOff>1800225</xdr:colOff>
      <xdr:row>40</xdr:row>
      <xdr:rowOff>851808</xdr:rowOff>
    </xdr:to>
    <xdr:pic>
      <xdr:nvPicPr>
        <xdr:cNvPr id="19" name="Image 18" descr="Puma Delphin Royal Sapphire Pristine Gum 390685-01">
          <a:extLst>
            <a:ext uri="{FF2B5EF4-FFF2-40B4-BE49-F238E27FC236}">
              <a16:creationId xmlns:a16="http://schemas.microsoft.com/office/drawing/2014/main" xmlns="" id="{87B64609-AE4B-E4A9-9FDE-FAF5B8B2C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67179826"/>
          <a:ext cx="1743075" cy="74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41</xdr:row>
      <xdr:rowOff>104775</xdr:rowOff>
    </xdr:from>
    <xdr:to>
      <xdr:col>0</xdr:col>
      <xdr:colOff>1801089</xdr:colOff>
      <xdr:row>41</xdr:row>
      <xdr:rowOff>876300</xdr:rowOff>
    </xdr:to>
    <xdr:pic>
      <xdr:nvPicPr>
        <xdr:cNvPr id="20" name="Image 19" descr="Puma 399781-18 Violet - Chaussures Basket Femme 90,00 €">
          <a:extLst>
            <a:ext uri="{FF2B5EF4-FFF2-40B4-BE49-F238E27FC236}">
              <a16:creationId xmlns:a16="http://schemas.microsoft.com/office/drawing/2014/main" xmlns="" id="{448793E7-7F75-877F-82F9-D589AE2DE5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7625" y="68113275"/>
          <a:ext cx="1753464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57895</xdr:colOff>
      <xdr:row>42</xdr:row>
      <xdr:rowOff>29505</xdr:rowOff>
    </xdr:from>
    <xdr:to>
      <xdr:col>0</xdr:col>
      <xdr:colOff>1819274</xdr:colOff>
      <xdr:row>42</xdr:row>
      <xdr:rowOff>892988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29110A1A-87D5-23A2-D094-B6BD9CA89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7895" y="68971455"/>
          <a:ext cx="1761379" cy="863483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43</xdr:row>
      <xdr:rowOff>63272</xdr:rowOff>
    </xdr:from>
    <xdr:to>
      <xdr:col>0</xdr:col>
      <xdr:colOff>1790700</xdr:colOff>
      <xdr:row>43</xdr:row>
      <xdr:rowOff>885825</xdr:rowOff>
    </xdr:to>
    <xdr:pic>
      <xdr:nvPicPr>
        <xdr:cNvPr id="24" name="Image 23" descr="Achetez des CA Pro Lux 3 'White Black' - 395203 05 | GOAT FR">
          <a:extLst>
            <a:ext uri="{FF2B5EF4-FFF2-40B4-BE49-F238E27FC236}">
              <a16:creationId xmlns:a16="http://schemas.microsoft.com/office/drawing/2014/main" xmlns="" id="{13533F14-32D3-50FF-EC7D-AFEFEF214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149" y="71805572"/>
          <a:ext cx="1733551" cy="8225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28574</xdr:colOff>
      <xdr:row>44</xdr:row>
      <xdr:rowOff>108874</xdr:rowOff>
    </xdr:from>
    <xdr:to>
      <xdr:col>0</xdr:col>
      <xdr:colOff>1809749</xdr:colOff>
      <xdr:row>44</xdr:row>
      <xdr:rowOff>885826</xdr:rowOff>
    </xdr:to>
    <xdr:pic>
      <xdr:nvPicPr>
        <xdr:cNvPr id="25" name="Image 24" descr="Shoes Puma Palermo Hairy Sneaker - 11teamsports.ie">
          <a:extLst>
            <a:ext uri="{FF2B5EF4-FFF2-40B4-BE49-F238E27FC236}">
              <a16:creationId xmlns:a16="http://schemas.microsoft.com/office/drawing/2014/main" xmlns="" id="{0F64E41E-0D63-7EE4-0216-1477900504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8574" y="72784624"/>
          <a:ext cx="1781175" cy="77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45</xdr:row>
      <xdr:rowOff>47625</xdr:rowOff>
    </xdr:from>
    <xdr:to>
      <xdr:col>0</xdr:col>
      <xdr:colOff>1800225</xdr:colOff>
      <xdr:row>45</xdr:row>
      <xdr:rowOff>895498</xdr:rowOff>
    </xdr:to>
    <xdr:pic>
      <xdr:nvPicPr>
        <xdr:cNvPr id="26" name="Image 25" descr="Puma Ca Pro Classic White / Hyperlink Blue - Jun 2024 - 380190-53 -  KicksOnFire.com">
          <a:extLst>
            <a:ext uri="{FF2B5EF4-FFF2-40B4-BE49-F238E27FC236}">
              <a16:creationId xmlns:a16="http://schemas.microsoft.com/office/drawing/2014/main" xmlns="" id="{DF920F75-33C2-5A57-1F42-292E3DE1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66675" y="73656825"/>
          <a:ext cx="1733550" cy="847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46</xdr:row>
      <xdr:rowOff>92120</xdr:rowOff>
    </xdr:from>
    <xdr:to>
      <xdr:col>0</xdr:col>
      <xdr:colOff>1819275</xdr:colOff>
      <xdr:row>46</xdr:row>
      <xdr:rowOff>853092</xdr:rowOff>
    </xdr:to>
    <xdr:pic>
      <xdr:nvPicPr>
        <xdr:cNvPr id="27" name="Image 26" descr="Sneakers Puma Club 5V5 Sd 395104-01 Écru | chaussures.fr">
          <a:extLst>
            <a:ext uri="{FF2B5EF4-FFF2-40B4-BE49-F238E27FC236}">
              <a16:creationId xmlns:a16="http://schemas.microsoft.com/office/drawing/2014/main" xmlns="" id="{E0731C3B-B594-37B0-FC76-4A46F2665C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100" y="74634770"/>
          <a:ext cx="1781175" cy="7609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47</xdr:row>
      <xdr:rowOff>47625</xdr:rowOff>
    </xdr:from>
    <xdr:to>
      <xdr:col>0</xdr:col>
      <xdr:colOff>1790701</xdr:colOff>
      <xdr:row>47</xdr:row>
      <xdr:rowOff>899299</xdr:rowOff>
    </xdr:to>
    <xdr:pic>
      <xdr:nvPicPr>
        <xdr:cNvPr id="29" name="Image 28" descr="Tenis Puma Hombre 395908 12 Velophasis | Cuotas sin interés">
          <a:extLst>
            <a:ext uri="{FF2B5EF4-FFF2-40B4-BE49-F238E27FC236}">
              <a16:creationId xmlns:a16="http://schemas.microsoft.com/office/drawing/2014/main" xmlns="" id="{D53C54EC-6957-00E1-5CC5-8B2B4D6F6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151" y="76457175"/>
          <a:ext cx="1733550" cy="85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57762</xdr:colOff>
      <xdr:row>48</xdr:row>
      <xdr:rowOff>28822</xdr:rowOff>
    </xdr:from>
    <xdr:to>
      <xdr:col>0</xdr:col>
      <xdr:colOff>1809749</xdr:colOff>
      <xdr:row>48</xdr:row>
      <xdr:rowOff>883577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2A338256-A6FA-A996-95D8-7B5C8D713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7762" y="77371822"/>
          <a:ext cx="1751987" cy="85475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49</xdr:row>
      <xdr:rowOff>47625</xdr:rowOff>
    </xdr:from>
    <xdr:to>
      <xdr:col>0</xdr:col>
      <xdr:colOff>1796806</xdr:colOff>
      <xdr:row>49</xdr:row>
      <xdr:rowOff>885825</xdr:rowOff>
    </xdr:to>
    <xdr:pic>
      <xdr:nvPicPr>
        <xdr:cNvPr id="32" name="Image 31" descr="Achetez des Extos Millennium 'White Silver' - 398784 02 | GOAT FR">
          <a:extLst>
            <a:ext uri="{FF2B5EF4-FFF2-40B4-BE49-F238E27FC236}">
              <a16:creationId xmlns:a16="http://schemas.microsoft.com/office/drawing/2014/main" xmlns="" id="{3CAA866A-0C1D-1926-F6F0-C778B40FB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78324075"/>
          <a:ext cx="1730131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50</xdr:row>
      <xdr:rowOff>57150</xdr:rowOff>
    </xdr:from>
    <xdr:to>
      <xdr:col>0</xdr:col>
      <xdr:colOff>1800225</xdr:colOff>
      <xdr:row>50</xdr:row>
      <xdr:rowOff>891525</xdr:rowOff>
    </xdr:to>
    <xdr:pic>
      <xdr:nvPicPr>
        <xdr:cNvPr id="35" name="Image 34" descr="Puma Extos Millennium White / Deep Navy - Nov 2024 - 398784-01 -  KicksOnFire.com">
          <a:extLst>
            <a:ext uri="{FF2B5EF4-FFF2-40B4-BE49-F238E27FC236}">
              <a16:creationId xmlns:a16="http://schemas.microsoft.com/office/drawing/2014/main" xmlns="" id="{0760BFE0-9BAF-FEA3-968F-D8647D8FD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85725" y="81133950"/>
          <a:ext cx="1714500" cy="83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51</xdr:row>
      <xdr:rowOff>76200</xdr:rowOff>
    </xdr:from>
    <xdr:to>
      <xdr:col>0</xdr:col>
      <xdr:colOff>1760972</xdr:colOff>
      <xdr:row>51</xdr:row>
      <xdr:rowOff>904875</xdr:rowOff>
    </xdr:to>
    <xdr:pic>
      <xdr:nvPicPr>
        <xdr:cNvPr id="37" name="Image 36" descr="購買Puma CA Pro Lux 3「藤蔓綠」395203-03 - Novelship">
          <a:extLst>
            <a:ext uri="{FF2B5EF4-FFF2-40B4-BE49-F238E27FC236}">
              <a16:creationId xmlns:a16="http://schemas.microsoft.com/office/drawing/2014/main" xmlns="" id="{26A956B7-3E51-24CF-8901-55A41B6E3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83019900"/>
          <a:ext cx="1694297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52</xdr:row>
      <xdr:rowOff>123825</xdr:rowOff>
    </xdr:from>
    <xdr:to>
      <xdr:col>0</xdr:col>
      <xdr:colOff>1804786</xdr:colOff>
      <xdr:row>52</xdr:row>
      <xdr:rowOff>828675</xdr:rowOff>
    </xdr:to>
    <xdr:pic>
      <xdr:nvPicPr>
        <xdr:cNvPr id="39" name="Image 38" descr="Puma Suede Faded &quot;Lavender&quot; | 399654-03 | Sneaker Squad">
          <a:extLst>
            <a:ext uri="{FF2B5EF4-FFF2-40B4-BE49-F238E27FC236}">
              <a16:creationId xmlns:a16="http://schemas.microsoft.com/office/drawing/2014/main" xmlns="" id="{1DEFDD8C-A911-43A3-D31C-27457F0F0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7625" y="84934425"/>
          <a:ext cx="1757161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29489</xdr:colOff>
      <xdr:row>53</xdr:row>
      <xdr:rowOff>66673</xdr:rowOff>
    </xdr:from>
    <xdr:to>
      <xdr:col>0</xdr:col>
      <xdr:colOff>1828800</xdr:colOff>
      <xdr:row>53</xdr:row>
      <xdr:rowOff>847724</xdr:rowOff>
    </xdr:to>
    <xdr:pic>
      <xdr:nvPicPr>
        <xdr:cNvPr id="43" name="Image 42" descr="Tenis Puma Club 5v5 Sd Para Hombre 395104-10 | Meses sin interés">
          <a:extLst>
            <a:ext uri="{FF2B5EF4-FFF2-40B4-BE49-F238E27FC236}">
              <a16:creationId xmlns:a16="http://schemas.microsoft.com/office/drawing/2014/main" xmlns="" id="{77349D0A-5256-6962-0C7F-EFC85C99B3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9489" y="86744173"/>
          <a:ext cx="1799311" cy="78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54</xdr:row>
      <xdr:rowOff>47625</xdr:rowOff>
    </xdr:from>
    <xdr:to>
      <xdr:col>0</xdr:col>
      <xdr:colOff>1819276</xdr:colOff>
      <xdr:row>54</xdr:row>
      <xdr:rowOff>878690</xdr:rowOff>
    </xdr:to>
    <xdr:pic>
      <xdr:nvPicPr>
        <xdr:cNvPr id="45" name="Image 44" descr="Puma Suede XL Carrots Warm Blanc Homme - Style 398801-01 - FR">
          <a:extLst>
            <a:ext uri="{FF2B5EF4-FFF2-40B4-BE49-F238E27FC236}">
              <a16:creationId xmlns:a16="http://schemas.microsoft.com/office/drawing/2014/main" xmlns="" id="{E9E4AD26-72A2-2869-6FDA-BF6810EA59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6" y="88592025"/>
          <a:ext cx="1771650" cy="831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55</xdr:row>
      <xdr:rowOff>47626</xdr:rowOff>
    </xdr:from>
    <xdr:to>
      <xdr:col>0</xdr:col>
      <xdr:colOff>1819275</xdr:colOff>
      <xdr:row>55</xdr:row>
      <xdr:rowOff>909227</xdr:rowOff>
    </xdr:to>
    <xdr:pic>
      <xdr:nvPicPr>
        <xdr:cNvPr id="46" name="Image 45" descr="Shoes - 11teamsports.ie">
          <a:extLst>
            <a:ext uri="{FF2B5EF4-FFF2-40B4-BE49-F238E27FC236}">
              <a16:creationId xmlns:a16="http://schemas.microsoft.com/office/drawing/2014/main" xmlns="" id="{58C560CA-2C45-7C36-54BA-2B7A1F129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7151" y="89525476"/>
          <a:ext cx="1762124" cy="86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56</xdr:row>
      <xdr:rowOff>38100</xdr:rowOff>
    </xdr:from>
    <xdr:to>
      <xdr:col>0</xdr:col>
      <xdr:colOff>1800225</xdr:colOff>
      <xdr:row>56</xdr:row>
      <xdr:rowOff>881944</xdr:rowOff>
    </xdr:to>
    <xdr:pic>
      <xdr:nvPicPr>
        <xdr:cNvPr id="47" name="Image 46" descr="Chaussures Puma Doublecourt PRM - Top4Running.fr">
          <a:extLst>
            <a:ext uri="{FF2B5EF4-FFF2-40B4-BE49-F238E27FC236}">
              <a16:creationId xmlns:a16="http://schemas.microsoft.com/office/drawing/2014/main" xmlns="" id="{245268A9-7407-95DE-0693-D542FB12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90449400"/>
          <a:ext cx="1752600" cy="843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57</xdr:row>
      <xdr:rowOff>38100</xdr:rowOff>
    </xdr:from>
    <xdr:to>
      <xdr:col>0</xdr:col>
      <xdr:colOff>1819276</xdr:colOff>
      <xdr:row>57</xdr:row>
      <xdr:rowOff>898607</xdr:rowOff>
    </xdr:to>
    <xdr:pic>
      <xdr:nvPicPr>
        <xdr:cNvPr id="48" name="Image 47" descr="The Smurfs X Slipstream 'Grouchy Smurf' - Puma - 393535 01 - team  violet/black | Flight Club">
          <a:extLst>
            <a:ext uri="{FF2B5EF4-FFF2-40B4-BE49-F238E27FC236}">
              <a16:creationId xmlns:a16="http://schemas.microsoft.com/office/drawing/2014/main" xmlns="" id="{83843233-0D49-AE44-65A9-C59346D05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00" y="91382850"/>
          <a:ext cx="1743076" cy="860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66676</xdr:colOff>
      <xdr:row>58</xdr:row>
      <xdr:rowOff>76201</xdr:rowOff>
    </xdr:from>
    <xdr:to>
      <xdr:col>0</xdr:col>
      <xdr:colOff>1833212</xdr:colOff>
      <xdr:row>58</xdr:row>
      <xdr:rowOff>857251</xdr:rowOff>
    </xdr:to>
    <xdr:pic>
      <xdr:nvPicPr>
        <xdr:cNvPr id="53" name="Image 52" descr="Puma Palermo Lapis Lazuli 396463-21 | Sneakerbaron NL">
          <a:extLst>
            <a:ext uri="{FF2B5EF4-FFF2-40B4-BE49-F238E27FC236}">
              <a16:creationId xmlns:a16="http://schemas.microsoft.com/office/drawing/2014/main" xmlns="" id="{7D115D18-46D2-7E96-5D69-AAB51321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6" y="96088201"/>
          <a:ext cx="1766536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59</xdr:row>
      <xdr:rowOff>47625</xdr:rowOff>
    </xdr:from>
    <xdr:to>
      <xdr:col>0</xdr:col>
      <xdr:colOff>1724025</xdr:colOff>
      <xdr:row>59</xdr:row>
      <xdr:rowOff>893030</xdr:rowOff>
    </xdr:to>
    <xdr:pic>
      <xdr:nvPicPr>
        <xdr:cNvPr id="54" name="Image 53" descr="Puma Wired Run AC Inf | SportFits Shop">
          <a:extLst>
            <a:ext uri="{FF2B5EF4-FFF2-40B4-BE49-F238E27FC236}">
              <a16:creationId xmlns:a16="http://schemas.microsoft.com/office/drawing/2014/main" xmlns="" id="{579E0D4D-B3FB-E304-AF16-D9619DEC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96993075"/>
          <a:ext cx="1638300" cy="845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66673</xdr:colOff>
      <xdr:row>60</xdr:row>
      <xdr:rowOff>47625</xdr:rowOff>
    </xdr:from>
    <xdr:to>
      <xdr:col>0</xdr:col>
      <xdr:colOff>1819273</xdr:colOff>
      <xdr:row>60</xdr:row>
      <xdr:rowOff>904875</xdr:rowOff>
    </xdr:to>
    <xdr:pic>
      <xdr:nvPicPr>
        <xdr:cNvPr id="55" name="Image 54" descr="PUMA CA Pro OW Sneakers 'White Brown' 393490-02">
          <a:extLst>
            <a:ext uri="{FF2B5EF4-FFF2-40B4-BE49-F238E27FC236}">
              <a16:creationId xmlns:a16="http://schemas.microsoft.com/office/drawing/2014/main" xmlns="" id="{CEAF756A-5B3D-7484-85B7-19DD11D3D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66673" y="97926525"/>
          <a:ext cx="17526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61</xdr:row>
      <xdr:rowOff>91339</xdr:rowOff>
    </xdr:from>
    <xdr:to>
      <xdr:col>0</xdr:col>
      <xdr:colOff>1809750</xdr:colOff>
      <xdr:row>61</xdr:row>
      <xdr:rowOff>895350</xdr:rowOff>
    </xdr:to>
    <xdr:pic>
      <xdr:nvPicPr>
        <xdr:cNvPr id="58" name="Image 57" descr="Aries × PUMA Suede Black Volt | 399347-01">
          <a:extLst>
            <a:ext uri="{FF2B5EF4-FFF2-40B4-BE49-F238E27FC236}">
              <a16:creationId xmlns:a16="http://schemas.microsoft.com/office/drawing/2014/main" xmlns="" id="{DC9A89E3-FF34-419E-173C-A6095A7EA1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7626" y="99837139"/>
          <a:ext cx="1762124" cy="804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62</xdr:row>
      <xdr:rowOff>38101</xdr:rowOff>
    </xdr:from>
    <xdr:to>
      <xdr:col>0</xdr:col>
      <xdr:colOff>1790699</xdr:colOff>
      <xdr:row>62</xdr:row>
      <xdr:rowOff>890633</xdr:rowOff>
    </xdr:to>
    <xdr:pic>
      <xdr:nvPicPr>
        <xdr:cNvPr id="60" name="Image 59" descr="Puma Hypnotic LS Sand Dune / Alpine Snow - Oct 2024 - 395295-13 -  KicksOnFire.com">
          <a:extLst>
            <a:ext uri="{FF2B5EF4-FFF2-40B4-BE49-F238E27FC236}">
              <a16:creationId xmlns:a16="http://schemas.microsoft.com/office/drawing/2014/main" xmlns="" id="{427A02BE-59E2-7095-75C8-7601A847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7624" y="100717351"/>
          <a:ext cx="1743075" cy="852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63</xdr:row>
      <xdr:rowOff>47625</xdr:rowOff>
    </xdr:from>
    <xdr:to>
      <xdr:col>0</xdr:col>
      <xdr:colOff>1819275</xdr:colOff>
      <xdr:row>63</xdr:row>
      <xdr:rowOff>893335</xdr:rowOff>
    </xdr:to>
    <xdr:pic>
      <xdr:nvPicPr>
        <xdr:cNvPr id="61" name="Image 60" descr="Shoes Puma Palmero Moda Vintage Sneaker W - 11teamsports.ie">
          <a:extLst>
            <a:ext uri="{FF2B5EF4-FFF2-40B4-BE49-F238E27FC236}">
              <a16:creationId xmlns:a16="http://schemas.microsoft.com/office/drawing/2014/main" xmlns="" id="{8D4D9DD9-703A-9719-AF27-8DDB2DE3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01660325"/>
          <a:ext cx="1762125" cy="845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142874</xdr:colOff>
      <xdr:row>64</xdr:row>
      <xdr:rowOff>38100</xdr:rowOff>
    </xdr:from>
    <xdr:to>
      <xdr:col>0</xdr:col>
      <xdr:colOff>1688725</xdr:colOff>
      <xdr:row>64</xdr:row>
      <xdr:rowOff>885825</xdr:rowOff>
    </xdr:to>
    <xdr:pic>
      <xdr:nvPicPr>
        <xdr:cNvPr id="63" name="Image 62" descr="Baskets enfant Puma Ca Pro Classic - Puma - Sneakers Enfant - Lifestyle">
          <a:extLst>
            <a:ext uri="{FF2B5EF4-FFF2-40B4-BE49-F238E27FC236}">
              <a16:creationId xmlns:a16="http://schemas.microsoft.com/office/drawing/2014/main" xmlns="" id="{E0EA5012-DC5A-B1E8-B58C-A507D8C9A4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142874" y="103517700"/>
          <a:ext cx="1545851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66676</xdr:colOff>
      <xdr:row>65</xdr:row>
      <xdr:rowOff>47626</xdr:rowOff>
    </xdr:from>
    <xdr:to>
      <xdr:col>0</xdr:col>
      <xdr:colOff>1781176</xdr:colOff>
      <xdr:row>65</xdr:row>
      <xdr:rowOff>886182</xdr:rowOff>
    </xdr:to>
    <xdr:pic>
      <xdr:nvPicPr>
        <xdr:cNvPr id="64" name="Image 63" descr="Puma Carina 2.0 Παιδικά Sneakers Λευκά 399397-01 | BestPrice.gr">
          <a:extLst>
            <a:ext uri="{FF2B5EF4-FFF2-40B4-BE49-F238E27FC236}">
              <a16:creationId xmlns:a16="http://schemas.microsoft.com/office/drawing/2014/main" xmlns="" id="{4DF6E1F9-6D64-370A-BAA6-BCB7F49E8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6" y="104460676"/>
          <a:ext cx="1714500" cy="838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66</xdr:row>
      <xdr:rowOff>57484</xdr:rowOff>
    </xdr:from>
    <xdr:to>
      <xdr:col>0</xdr:col>
      <xdr:colOff>1752600</xdr:colOff>
      <xdr:row>66</xdr:row>
      <xdr:rowOff>876299</xdr:rowOff>
    </xdr:to>
    <xdr:pic>
      <xdr:nvPicPr>
        <xdr:cNvPr id="65" name="Image 64" descr="Puma Prospect &quot;Puma Black/Puma White&quot;の新品/中古フリマ(通販)｜スニダン">
          <a:extLst>
            <a:ext uri="{FF2B5EF4-FFF2-40B4-BE49-F238E27FC236}">
              <a16:creationId xmlns:a16="http://schemas.microsoft.com/office/drawing/2014/main" xmlns="" id="{DF889BF9-F88E-8954-600A-58A885B4CF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85725" y="105403984"/>
          <a:ext cx="1666875" cy="81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85726</xdr:colOff>
      <xdr:row>67</xdr:row>
      <xdr:rowOff>133350</xdr:rowOff>
    </xdr:from>
    <xdr:to>
      <xdr:col>0</xdr:col>
      <xdr:colOff>1803798</xdr:colOff>
      <xdr:row>67</xdr:row>
      <xdr:rowOff>838200</xdr:rowOff>
    </xdr:to>
    <xdr:pic>
      <xdr:nvPicPr>
        <xdr:cNvPr id="66" name="Image 65" descr="Achetez des Clyde OG 75Y Premium 'Black White' - 393314 01 | GOAT FR">
          <a:extLst>
            <a:ext uri="{FF2B5EF4-FFF2-40B4-BE49-F238E27FC236}">
              <a16:creationId xmlns:a16="http://schemas.microsoft.com/office/drawing/2014/main" xmlns="" id="{ADEA6D2B-14B0-F9E6-D93B-37788B315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6" y="106413300"/>
          <a:ext cx="1718072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68</xdr:row>
      <xdr:rowOff>123826</xdr:rowOff>
    </xdr:from>
    <xdr:to>
      <xdr:col>0</xdr:col>
      <xdr:colOff>1812899</xdr:colOff>
      <xdr:row>68</xdr:row>
      <xdr:rowOff>857250</xdr:rowOff>
    </xdr:to>
    <xdr:pic>
      <xdr:nvPicPr>
        <xdr:cNvPr id="68" name="Image 67" descr="Puma Palermo &quot;SALMON LINE SHEEN&quot; - 396463-22">
          <a:extLst>
            <a:ext uri="{FF2B5EF4-FFF2-40B4-BE49-F238E27FC236}">
              <a16:creationId xmlns:a16="http://schemas.microsoft.com/office/drawing/2014/main" xmlns="" id="{11A2DD83-D66D-2273-39BB-8E41A4EDB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7624" y="108270676"/>
          <a:ext cx="1765275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69</xdr:row>
      <xdr:rowOff>60801</xdr:rowOff>
    </xdr:from>
    <xdr:to>
      <xdr:col>0</xdr:col>
      <xdr:colOff>1817110</xdr:colOff>
      <xdr:row>69</xdr:row>
      <xdr:rowOff>876300</xdr:rowOff>
    </xdr:to>
    <xdr:pic>
      <xdr:nvPicPr>
        <xdr:cNvPr id="69" name="Image 68" descr="PUMA Pwrframe Tr 2 Women Black | The Little Green Bag">
          <a:extLst>
            <a:ext uri="{FF2B5EF4-FFF2-40B4-BE49-F238E27FC236}">
              <a16:creationId xmlns:a16="http://schemas.microsoft.com/office/drawing/2014/main" xmlns="" id="{C68D93E4-0B42-AED4-210B-76ABF070EC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8575" y="109141101"/>
          <a:ext cx="1788535" cy="81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70</xdr:row>
      <xdr:rowOff>66675</xdr:rowOff>
    </xdr:from>
    <xdr:to>
      <xdr:col>0</xdr:col>
      <xdr:colOff>1744097</xdr:colOff>
      <xdr:row>70</xdr:row>
      <xdr:rowOff>904875</xdr:rowOff>
    </xdr:to>
    <xdr:pic>
      <xdr:nvPicPr>
        <xdr:cNvPr id="70" name="Image 69" descr="Baskets Puma CA Pro Classic">
          <a:extLst>
            <a:ext uri="{FF2B5EF4-FFF2-40B4-BE49-F238E27FC236}">
              <a16:creationId xmlns:a16="http://schemas.microsoft.com/office/drawing/2014/main" xmlns="" id="{8B49CCBE-FEB4-E887-8DE1-ECAD9CD98B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5" y="110080425"/>
          <a:ext cx="1658372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85723</xdr:colOff>
      <xdr:row>71</xdr:row>
      <xdr:rowOff>62792</xdr:rowOff>
    </xdr:from>
    <xdr:to>
      <xdr:col>0</xdr:col>
      <xdr:colOff>1781174</xdr:colOff>
      <xdr:row>71</xdr:row>
      <xdr:rowOff>885826</xdr:rowOff>
    </xdr:to>
    <xdr:pic>
      <xdr:nvPicPr>
        <xdr:cNvPr id="71" name="Image 70" descr="Puma Trinity (389289) white/black/vapor gray/clementine au meilleur prix  sur idealo.fr">
          <a:extLst>
            <a:ext uri="{FF2B5EF4-FFF2-40B4-BE49-F238E27FC236}">
              <a16:creationId xmlns:a16="http://schemas.microsoft.com/office/drawing/2014/main" xmlns="" id="{559A43AD-73C2-3C33-C848-839928198A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85723" y="111009992"/>
          <a:ext cx="1695451" cy="823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72</xdr:row>
      <xdr:rowOff>42132</xdr:rowOff>
    </xdr:from>
    <xdr:to>
      <xdr:col>0</xdr:col>
      <xdr:colOff>1781175</xdr:colOff>
      <xdr:row>72</xdr:row>
      <xdr:rowOff>904875</xdr:rowOff>
    </xdr:to>
    <xdr:pic>
      <xdr:nvPicPr>
        <xdr:cNvPr id="72" name="Image 71" descr="Puma PUMA Doublecourt">
          <a:extLst>
            <a:ext uri="{FF2B5EF4-FFF2-40B4-BE49-F238E27FC236}">
              <a16:creationId xmlns:a16="http://schemas.microsoft.com/office/drawing/2014/main" xmlns="" id="{EE2BFBE5-4357-369F-A446-54F369EDEC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7625" y="111922782"/>
          <a:ext cx="1733550" cy="862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57148</xdr:colOff>
      <xdr:row>73</xdr:row>
      <xdr:rowOff>47625</xdr:rowOff>
    </xdr:from>
    <xdr:to>
      <xdr:col>0</xdr:col>
      <xdr:colOff>1800224</xdr:colOff>
      <xdr:row>73</xdr:row>
      <xdr:rowOff>911931</xdr:rowOff>
    </xdr:to>
    <xdr:pic>
      <xdr:nvPicPr>
        <xdr:cNvPr id="73" name="Image 72" descr="PUMA RS-X x The Smurfs 'Hefty Smurf' 393533-01">
          <a:extLst>
            <a:ext uri="{FF2B5EF4-FFF2-40B4-BE49-F238E27FC236}">
              <a16:creationId xmlns:a16="http://schemas.microsoft.com/office/drawing/2014/main" xmlns="" id="{CAC99F24-4E5F-555E-E0F7-E79781F92A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57148" y="112861725"/>
          <a:ext cx="1743076" cy="86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74</xdr:row>
      <xdr:rowOff>38101</xdr:rowOff>
    </xdr:from>
    <xdr:to>
      <xdr:col>0</xdr:col>
      <xdr:colOff>1781175</xdr:colOff>
      <xdr:row>74</xdr:row>
      <xdr:rowOff>915101</xdr:rowOff>
    </xdr:to>
    <xdr:pic>
      <xdr:nvPicPr>
        <xdr:cNvPr id="74" name="Image 73" descr="Achetez des Wmns RS-X Soft 'Frosty Pink' - 393772 05 | GOAT FR">
          <a:extLst>
            <a:ext uri="{FF2B5EF4-FFF2-40B4-BE49-F238E27FC236}">
              <a16:creationId xmlns:a16="http://schemas.microsoft.com/office/drawing/2014/main" xmlns="" id="{B1D01042-D967-85C0-2E4C-9377E9805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13785651"/>
          <a:ext cx="1704975" cy="87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75</xdr:row>
      <xdr:rowOff>66675</xdr:rowOff>
    </xdr:from>
    <xdr:to>
      <xdr:col>0</xdr:col>
      <xdr:colOff>1809750</xdr:colOff>
      <xdr:row>75</xdr:row>
      <xdr:rowOff>908209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1CB95FDE-5C92-404B-F6AB-28CDB4BB9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14747675"/>
          <a:ext cx="1771650" cy="841534"/>
        </a:xfrm>
        <a:prstGeom prst="rect">
          <a:avLst/>
        </a:prstGeom>
      </xdr:spPr>
    </xdr:pic>
    <xdr:clientData/>
  </xdr:twoCellAnchor>
  <xdr:twoCellAnchor>
    <xdr:from>
      <xdr:col>0</xdr:col>
      <xdr:colOff>66674</xdr:colOff>
      <xdr:row>76</xdr:row>
      <xdr:rowOff>38100</xdr:rowOff>
    </xdr:from>
    <xdr:to>
      <xdr:col>0</xdr:col>
      <xdr:colOff>1790699</xdr:colOff>
      <xdr:row>76</xdr:row>
      <xdr:rowOff>895041</xdr:rowOff>
    </xdr:to>
    <xdr:pic>
      <xdr:nvPicPr>
        <xdr:cNvPr id="79" name="Image 78" descr="Achetez des Trinity Big Kid 'Navy White Redmazing' - 390838 15 | GOAT FR">
          <a:extLst>
            <a:ext uri="{FF2B5EF4-FFF2-40B4-BE49-F238E27FC236}">
              <a16:creationId xmlns:a16="http://schemas.microsoft.com/office/drawing/2014/main" xmlns="" id="{36054EC5-D52B-6700-6B41-074E46DC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4" y="118452900"/>
          <a:ext cx="1724025" cy="856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77</xdr:row>
      <xdr:rowOff>57151</xdr:rowOff>
    </xdr:from>
    <xdr:to>
      <xdr:col>0</xdr:col>
      <xdr:colOff>1647825</xdr:colOff>
      <xdr:row>77</xdr:row>
      <xdr:rowOff>879022</xdr:rowOff>
    </xdr:to>
    <xdr:pic>
      <xdr:nvPicPr>
        <xdr:cNvPr id="82" name="Image 81" descr="Tenis Puma De Bebe Flyer Runner V Inf Azul-niños 192930 34 | Envío gratis">
          <a:extLst>
            <a:ext uri="{FF2B5EF4-FFF2-40B4-BE49-F238E27FC236}">
              <a16:creationId xmlns:a16="http://schemas.microsoft.com/office/drawing/2014/main" xmlns="" id="{DAE005D0-4399-759B-1705-BFA09D05B1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9550" y="121272301"/>
          <a:ext cx="1438275" cy="821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86280</xdr:colOff>
      <xdr:row>78</xdr:row>
      <xdr:rowOff>66675</xdr:rowOff>
    </xdr:from>
    <xdr:to>
      <xdr:col>0</xdr:col>
      <xdr:colOff>1809749</xdr:colOff>
      <xdr:row>78</xdr:row>
      <xdr:rowOff>895350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4A39BC42-89EE-4502-E261-25C070442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6280" y="122215275"/>
          <a:ext cx="1723469" cy="828675"/>
        </a:xfrm>
        <a:prstGeom prst="rect">
          <a:avLst/>
        </a:prstGeom>
      </xdr:spPr>
    </xdr:pic>
    <xdr:clientData/>
  </xdr:twoCellAnchor>
  <xdr:twoCellAnchor>
    <xdr:from>
      <xdr:col>0</xdr:col>
      <xdr:colOff>28573</xdr:colOff>
      <xdr:row>79</xdr:row>
      <xdr:rowOff>47624</xdr:rowOff>
    </xdr:from>
    <xdr:to>
      <xdr:col>0</xdr:col>
      <xdr:colOff>1819274</xdr:colOff>
      <xdr:row>79</xdr:row>
      <xdr:rowOff>894427</xdr:rowOff>
    </xdr:to>
    <xdr:pic>
      <xdr:nvPicPr>
        <xdr:cNvPr id="84" name="Image 83" descr="WMNS) PUMA Electrify Nitro 2 'Black White' 376898-01">
          <a:extLst>
            <a:ext uri="{FF2B5EF4-FFF2-40B4-BE49-F238E27FC236}">
              <a16:creationId xmlns:a16="http://schemas.microsoft.com/office/drawing/2014/main" xmlns="" id="{21FF4F02-9654-7E52-2A66-E5AE49060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8573" y="123129674"/>
          <a:ext cx="1790701" cy="846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80</xdr:row>
      <xdr:rowOff>38100</xdr:rowOff>
    </xdr:from>
    <xdr:to>
      <xdr:col>0</xdr:col>
      <xdr:colOff>1809749</xdr:colOff>
      <xdr:row>80</xdr:row>
      <xdr:rowOff>872987</xdr:rowOff>
    </xdr:to>
    <xdr:pic>
      <xdr:nvPicPr>
        <xdr:cNvPr id="85" name="Image 84" descr="Achetez des Softride Enzo Evo 'High Risk Red' - 377048 02 | GOAT FR">
          <a:extLst>
            <a:ext uri="{FF2B5EF4-FFF2-40B4-BE49-F238E27FC236}">
              <a16:creationId xmlns:a16="http://schemas.microsoft.com/office/drawing/2014/main" xmlns="" id="{E913E7E0-68E6-8B75-AFA3-3AF4D8B5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24053600"/>
          <a:ext cx="1714499" cy="83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57146</xdr:colOff>
      <xdr:row>81</xdr:row>
      <xdr:rowOff>71498</xdr:rowOff>
    </xdr:from>
    <xdr:to>
      <xdr:col>0</xdr:col>
      <xdr:colOff>1819274</xdr:colOff>
      <xdr:row>81</xdr:row>
      <xdr:rowOff>885112</xdr:rowOff>
    </xdr:to>
    <xdr:pic>
      <xdr:nvPicPr>
        <xdr:cNvPr id="87" name="Image 86" descr="Puma Footwear Caven 2.0 Lux Sd White Bordeaux Cream 395080 01 | Sportsman24">
          <a:extLst>
            <a:ext uri="{FF2B5EF4-FFF2-40B4-BE49-F238E27FC236}">
              <a16:creationId xmlns:a16="http://schemas.microsoft.com/office/drawing/2014/main" xmlns="" id="{ACEE72B3-B761-079C-E974-2A6300D1C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57146" y="125020448"/>
          <a:ext cx="1762128" cy="813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66674</xdr:colOff>
      <xdr:row>82</xdr:row>
      <xdr:rowOff>85724</xdr:rowOff>
    </xdr:from>
    <xdr:to>
      <xdr:col>0</xdr:col>
      <xdr:colOff>1771649</xdr:colOff>
      <xdr:row>82</xdr:row>
      <xdr:rowOff>888679</xdr:rowOff>
    </xdr:to>
    <xdr:pic>
      <xdr:nvPicPr>
        <xdr:cNvPr id="89" name="Image 88" descr="Puma Morphic Retro 395920-03 Siyah Spor Ayakkabı Fiyatları, Özellikleri ve  Yorumları | En Ucuzu Akakçe">
          <a:extLst>
            <a:ext uri="{FF2B5EF4-FFF2-40B4-BE49-F238E27FC236}">
              <a16:creationId xmlns:a16="http://schemas.microsoft.com/office/drawing/2014/main" xmlns="" id="{4D04C009-ADB5-66C6-48C6-2C7EA2354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66674" y="125968124"/>
          <a:ext cx="1704975" cy="802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38099</xdr:colOff>
      <xdr:row>83</xdr:row>
      <xdr:rowOff>114300</xdr:rowOff>
    </xdr:from>
    <xdr:to>
      <xdr:col>0</xdr:col>
      <xdr:colOff>1821362</xdr:colOff>
      <xdr:row>83</xdr:row>
      <xdr:rowOff>866775</xdr:rowOff>
    </xdr:to>
    <xdr:pic>
      <xdr:nvPicPr>
        <xdr:cNvPr id="90" name="Image 89" descr="Puma Arizona Nylon &quot;SUN STREAM&quot; - 398682-04">
          <a:extLst>
            <a:ext uri="{FF2B5EF4-FFF2-40B4-BE49-F238E27FC236}">
              <a16:creationId xmlns:a16="http://schemas.microsoft.com/office/drawing/2014/main" xmlns="" id="{C3964278-193B-E0E1-0E31-CE38137A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38099" y="126930150"/>
          <a:ext cx="1783263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84</xdr:row>
      <xdr:rowOff>38100</xdr:rowOff>
    </xdr:from>
    <xdr:to>
      <xdr:col>0</xdr:col>
      <xdr:colOff>1800225</xdr:colOff>
      <xdr:row>84</xdr:row>
      <xdr:rowOff>891572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xmlns="" id="{CAD37596-9AA5-E223-2664-14557F50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27787400"/>
          <a:ext cx="1733550" cy="853472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85</xdr:row>
      <xdr:rowOff>47625</xdr:rowOff>
    </xdr:from>
    <xdr:to>
      <xdr:col>0</xdr:col>
      <xdr:colOff>1819275</xdr:colOff>
      <xdr:row>85</xdr:row>
      <xdr:rowOff>874964</xdr:rowOff>
    </xdr:to>
    <xdr:pic>
      <xdr:nvPicPr>
        <xdr:cNvPr id="93" name="Image 92" descr="Buy Palermo Big Kid 'Dark Myrtle Cool Cucumber' - 397271 13 | GOAT DE">
          <a:extLst>
            <a:ext uri="{FF2B5EF4-FFF2-40B4-BE49-F238E27FC236}">
              <a16:creationId xmlns:a16="http://schemas.microsoft.com/office/drawing/2014/main" xmlns="" id="{F176D332-9283-ACA1-0007-11CCA68C2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28730375"/>
          <a:ext cx="1762125" cy="827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76810</xdr:colOff>
      <xdr:row>86</xdr:row>
      <xdr:rowOff>47254</xdr:rowOff>
    </xdr:from>
    <xdr:to>
      <xdr:col>0</xdr:col>
      <xdr:colOff>1819274</xdr:colOff>
      <xdr:row>86</xdr:row>
      <xdr:rowOff>881557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8D1A81E1-4EC5-3EDC-CEC3-7925565B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6810" y="129663454"/>
          <a:ext cx="1742464" cy="834303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87</xdr:row>
      <xdr:rowOff>57150</xdr:rowOff>
    </xdr:from>
    <xdr:to>
      <xdr:col>0</xdr:col>
      <xdr:colOff>1724787</xdr:colOff>
      <xdr:row>87</xdr:row>
      <xdr:rowOff>885825</xdr:rowOff>
    </xdr:to>
    <xdr:pic>
      <xdr:nvPicPr>
        <xdr:cNvPr id="104" name="Image 103" descr="Baskets bébé Puma Smash 3.0 L Icy Monster V Inf - Puma - Marques - Lifestyle">
          <a:extLst>
            <a:ext uri="{FF2B5EF4-FFF2-40B4-BE49-F238E27FC236}">
              <a16:creationId xmlns:a16="http://schemas.microsoft.com/office/drawing/2014/main" xmlns="" id="{4CE05013-D807-34B1-ACEC-4D458FCCB9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00025" y="130606800"/>
          <a:ext cx="1524762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88</xdr:row>
      <xdr:rowOff>107508</xdr:rowOff>
    </xdr:from>
    <xdr:to>
      <xdr:col>0</xdr:col>
      <xdr:colOff>1819275</xdr:colOff>
      <xdr:row>88</xdr:row>
      <xdr:rowOff>857250</xdr:rowOff>
    </xdr:to>
    <xdr:pic>
      <xdr:nvPicPr>
        <xdr:cNvPr id="105" name="Image 104" descr="Puma basket brights sale yoyo classic sale">
          <a:extLst>
            <a:ext uri="{FF2B5EF4-FFF2-40B4-BE49-F238E27FC236}">
              <a16:creationId xmlns:a16="http://schemas.microsoft.com/office/drawing/2014/main" xmlns="" id="{3BCEE97E-A7AA-93E7-F208-6F78EA573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7625" y="131590608"/>
          <a:ext cx="1771650" cy="74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89</xdr:row>
      <xdr:rowOff>85725</xdr:rowOff>
    </xdr:from>
    <xdr:to>
      <xdr:col>0</xdr:col>
      <xdr:colOff>1800223</xdr:colOff>
      <xdr:row>89</xdr:row>
      <xdr:rowOff>885825</xdr:rowOff>
    </xdr:to>
    <xdr:pic>
      <xdr:nvPicPr>
        <xdr:cNvPr id="119" name="Image 118" descr="Sneakers Puma Slipstream lth 387544 19 Blanc | chaussures.fr">
          <a:extLst>
            <a:ext uri="{FF2B5EF4-FFF2-40B4-BE49-F238E27FC236}">
              <a16:creationId xmlns:a16="http://schemas.microsoft.com/office/drawing/2014/main" xmlns="" id="{D57D49BC-0E57-CA6D-7C13-F0052AF61D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4" y="132502275"/>
          <a:ext cx="171449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90</xdr:row>
      <xdr:rowOff>47626</xdr:rowOff>
    </xdr:from>
    <xdr:to>
      <xdr:col>0</xdr:col>
      <xdr:colOff>1800225</xdr:colOff>
      <xdr:row>90</xdr:row>
      <xdr:rowOff>904088</xdr:rowOff>
    </xdr:to>
    <xdr:pic>
      <xdr:nvPicPr>
        <xdr:cNvPr id="123" name="Image 122" descr="Puma Rs X 3d - Niska cena na Allegro.pl">
          <a:extLst>
            <a:ext uri="{FF2B5EF4-FFF2-40B4-BE49-F238E27FC236}">
              <a16:creationId xmlns:a16="http://schemas.microsoft.com/office/drawing/2014/main" xmlns="" id="{BC48ED2A-A183-FBC4-C3F9-705E48A0B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66675" y="133397626"/>
          <a:ext cx="1733550" cy="856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91</xdr:row>
      <xdr:rowOff>142875</xdr:rowOff>
    </xdr:from>
    <xdr:to>
      <xdr:col>0</xdr:col>
      <xdr:colOff>1790700</xdr:colOff>
      <xdr:row>91</xdr:row>
      <xdr:rowOff>856107</xdr:rowOff>
    </xdr:to>
    <xdr:pic>
      <xdr:nvPicPr>
        <xdr:cNvPr id="1027" name="Image 1026" descr="Achetez des Clyde OG 75Y 'Persian Blue Orange Brick' - 393326 01 | GOAT FR">
          <a:extLst>
            <a:ext uri="{FF2B5EF4-FFF2-40B4-BE49-F238E27FC236}">
              <a16:creationId xmlns:a16="http://schemas.microsoft.com/office/drawing/2014/main" xmlns="" id="{0EC0EAAE-7A9C-A339-2BC7-F06C2312D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35359775"/>
          <a:ext cx="1733550" cy="713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92</xdr:row>
      <xdr:rowOff>85725</xdr:rowOff>
    </xdr:from>
    <xdr:to>
      <xdr:col>0</xdr:col>
      <xdr:colOff>1840957</xdr:colOff>
      <xdr:row>92</xdr:row>
      <xdr:rowOff>904875</xdr:rowOff>
    </xdr:to>
    <xdr:pic>
      <xdr:nvPicPr>
        <xdr:cNvPr id="1028" name="Image 1027" descr="Puma Court Classic Lux (395019) | Les Soldes arrivent le 8 janvier 2025 |  idealo.fr">
          <a:extLst>
            <a:ext uri="{FF2B5EF4-FFF2-40B4-BE49-F238E27FC236}">
              <a16:creationId xmlns:a16="http://schemas.microsoft.com/office/drawing/2014/main" xmlns="" id="{6E2D2596-549A-4CCA-3AD8-0D11CF2BF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57150" y="136236075"/>
          <a:ext cx="1783807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93</xdr:row>
      <xdr:rowOff>97470</xdr:rowOff>
    </xdr:from>
    <xdr:to>
      <xdr:col>0</xdr:col>
      <xdr:colOff>1819274</xdr:colOff>
      <xdr:row>93</xdr:row>
      <xdr:rowOff>866775</xdr:rowOff>
    </xdr:to>
    <xdr:pic>
      <xdr:nvPicPr>
        <xdr:cNvPr id="1029" name="Image 1028" descr="Puma Super Team SD &quot;SILVER MIST WHITE&quot; - 398528-02">
          <a:extLst>
            <a:ext uri="{FF2B5EF4-FFF2-40B4-BE49-F238E27FC236}">
              <a16:creationId xmlns:a16="http://schemas.microsoft.com/office/drawing/2014/main" xmlns="" id="{A520C3D7-7839-9AAD-F363-8587CF87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57149" y="137181270"/>
          <a:ext cx="1762125" cy="769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57522</xdr:colOff>
      <xdr:row>94</xdr:row>
      <xdr:rowOff>76200</xdr:rowOff>
    </xdr:from>
    <xdr:to>
      <xdr:col>0</xdr:col>
      <xdr:colOff>1821522</xdr:colOff>
      <xdr:row>94</xdr:row>
      <xdr:rowOff>876300</xdr:rowOff>
    </xdr:to>
    <xdr:pic>
      <xdr:nvPicPr>
        <xdr:cNvPr id="1030" name="Image 1029">
          <a:extLst>
            <a:ext uri="{FF2B5EF4-FFF2-40B4-BE49-F238E27FC236}">
              <a16:creationId xmlns:a16="http://schemas.microsoft.com/office/drawing/2014/main" xmlns="" id="{38A74B95-F855-5402-4151-2DA28579B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7522" y="138093450"/>
          <a:ext cx="1764000" cy="80010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95</xdr:row>
      <xdr:rowOff>76200</xdr:rowOff>
    </xdr:from>
    <xdr:to>
      <xdr:col>0</xdr:col>
      <xdr:colOff>1821606</xdr:colOff>
      <xdr:row>95</xdr:row>
      <xdr:rowOff>876299</xdr:rowOff>
    </xdr:to>
    <xdr:pic>
      <xdr:nvPicPr>
        <xdr:cNvPr id="1031" name="Image 1030" descr="Puma Palermo F.C. &quot;METALLIC&quot; - 401077-01">
          <a:extLst>
            <a:ext uri="{FF2B5EF4-FFF2-40B4-BE49-F238E27FC236}">
              <a16:creationId xmlns:a16="http://schemas.microsoft.com/office/drawing/2014/main" xmlns="" id="{59245EE3-E465-3776-57D5-8BAC59AEF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57150" y="139026900"/>
          <a:ext cx="1764456" cy="80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96</xdr:row>
      <xdr:rowOff>68199</xdr:rowOff>
    </xdr:from>
    <xdr:to>
      <xdr:col>0</xdr:col>
      <xdr:colOff>1819275</xdr:colOff>
      <xdr:row>96</xdr:row>
      <xdr:rowOff>847725</xdr:rowOff>
    </xdr:to>
    <xdr:pic>
      <xdr:nvPicPr>
        <xdr:cNvPr id="1032" name="Image 1031" descr="Puma 307196-05 Blanc - Chaussures Baskets basses Homme 63,99 €">
          <a:extLst>
            <a:ext uri="{FF2B5EF4-FFF2-40B4-BE49-F238E27FC236}">
              <a16:creationId xmlns:a16="http://schemas.microsoft.com/office/drawing/2014/main" xmlns="" id="{94A51150-BB68-FF63-3F7B-6B9C6384F1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7625" y="139952349"/>
          <a:ext cx="1771650" cy="779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47623</xdr:colOff>
      <xdr:row>97</xdr:row>
      <xdr:rowOff>66675</xdr:rowOff>
    </xdr:from>
    <xdr:to>
      <xdr:col>0</xdr:col>
      <xdr:colOff>1819275</xdr:colOff>
      <xdr:row>97</xdr:row>
      <xdr:rowOff>894871</xdr:rowOff>
    </xdr:to>
    <xdr:pic>
      <xdr:nvPicPr>
        <xdr:cNvPr id="1034" name="Image 1033" descr="Buy Puma Slipstream Leather 'Black White' 387544-26 - Novelship">
          <a:extLst>
            <a:ext uri="{FF2B5EF4-FFF2-40B4-BE49-F238E27FC236}">
              <a16:creationId xmlns:a16="http://schemas.microsoft.com/office/drawing/2014/main" xmlns="" id="{96942602-EF39-1229-0319-8C3307BAE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7623" y="141817725"/>
          <a:ext cx="1771652" cy="828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98</xdr:row>
      <xdr:rowOff>152400</xdr:rowOff>
    </xdr:from>
    <xdr:to>
      <xdr:col>0</xdr:col>
      <xdr:colOff>1800225</xdr:colOff>
      <xdr:row>98</xdr:row>
      <xdr:rowOff>840073</xdr:rowOff>
    </xdr:to>
    <xdr:pic>
      <xdr:nvPicPr>
        <xdr:cNvPr id="1035" name="Image 1034" descr="Buy Puma Clyde OG 75Y Premium 'Sedate Grey' 393314-02 - Novelship">
          <a:extLst>
            <a:ext uri="{FF2B5EF4-FFF2-40B4-BE49-F238E27FC236}">
              <a16:creationId xmlns:a16="http://schemas.microsoft.com/office/drawing/2014/main" xmlns="" id="{B92A2545-D769-2100-53FA-185F32EB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42836900"/>
          <a:ext cx="1724025" cy="68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99</xdr:row>
      <xdr:rowOff>56803</xdr:rowOff>
    </xdr:from>
    <xdr:to>
      <xdr:col>0</xdr:col>
      <xdr:colOff>1800224</xdr:colOff>
      <xdr:row>99</xdr:row>
      <xdr:rowOff>876300</xdr:rowOff>
    </xdr:to>
    <xdr:pic>
      <xdr:nvPicPr>
        <xdr:cNvPr id="1036" name="Image 1035" descr="PUMA Slipstream LO PRM 75th Anniversary 'White' 393399-01">
          <a:extLst>
            <a:ext uri="{FF2B5EF4-FFF2-40B4-BE49-F238E27FC236}">
              <a16:creationId xmlns:a16="http://schemas.microsoft.com/office/drawing/2014/main" xmlns="" id="{2650247A-6281-BB8C-FF7F-68934BB332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57149" y="143674753"/>
          <a:ext cx="1743075" cy="819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100</xdr:row>
      <xdr:rowOff>38100</xdr:rowOff>
    </xdr:from>
    <xdr:to>
      <xdr:col>0</xdr:col>
      <xdr:colOff>1790699</xdr:colOff>
      <xdr:row>100</xdr:row>
      <xdr:rowOff>904875</xdr:rowOff>
    </xdr:to>
    <xdr:pic>
      <xdr:nvPicPr>
        <xdr:cNvPr id="1037" name="Image 1036" descr="Puma Sneakers Future Rider Play On">
          <a:extLst>
            <a:ext uri="{FF2B5EF4-FFF2-40B4-BE49-F238E27FC236}">
              <a16:creationId xmlns:a16="http://schemas.microsoft.com/office/drawing/2014/main" xmlns="" id="{55FF801C-AB2E-7E72-277A-B504A3223B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85724" y="144589500"/>
          <a:ext cx="17049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66676</xdr:colOff>
      <xdr:row>101</xdr:row>
      <xdr:rowOff>66675</xdr:rowOff>
    </xdr:from>
    <xdr:to>
      <xdr:col>0</xdr:col>
      <xdr:colOff>1790700</xdr:colOff>
      <xdr:row>101</xdr:row>
      <xdr:rowOff>878601</xdr:rowOff>
    </xdr:to>
    <xdr:pic>
      <xdr:nvPicPr>
        <xdr:cNvPr id="1039" name="Image 1038" descr="Achetez des CA Pro 'OW' - 393490 04 | GOAT FR">
          <a:extLst>
            <a:ext uri="{FF2B5EF4-FFF2-40B4-BE49-F238E27FC236}">
              <a16:creationId xmlns:a16="http://schemas.microsoft.com/office/drawing/2014/main" xmlns="" id="{B27B6A5F-BC15-CAE9-D244-9F4A10A6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6" y="145551525"/>
          <a:ext cx="1724024" cy="811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57148</xdr:colOff>
      <xdr:row>102</xdr:row>
      <xdr:rowOff>57149</xdr:rowOff>
    </xdr:from>
    <xdr:to>
      <xdr:col>0</xdr:col>
      <xdr:colOff>1790699</xdr:colOff>
      <xdr:row>102</xdr:row>
      <xdr:rowOff>895350</xdr:rowOff>
    </xdr:to>
    <xdr:pic>
      <xdr:nvPicPr>
        <xdr:cNvPr id="1040" name="Image 1039" descr="Women's Trainers Puma Carina 2.0 Lux">
          <a:extLst>
            <a:ext uri="{FF2B5EF4-FFF2-40B4-BE49-F238E27FC236}">
              <a16:creationId xmlns:a16="http://schemas.microsoft.com/office/drawing/2014/main" xmlns="" id="{08D6EAC0-B116-FCF7-1AD6-AA6DE1B214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57148" y="146475449"/>
          <a:ext cx="1733551" cy="83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48239</xdr:colOff>
      <xdr:row>103</xdr:row>
      <xdr:rowOff>90850</xdr:rowOff>
    </xdr:from>
    <xdr:to>
      <xdr:col>0</xdr:col>
      <xdr:colOff>1809750</xdr:colOff>
      <xdr:row>103</xdr:row>
      <xdr:rowOff>895350</xdr:rowOff>
    </xdr:to>
    <xdr:pic>
      <xdr:nvPicPr>
        <xdr:cNvPr id="1041" name="Image 1040">
          <a:extLst>
            <a:ext uri="{FF2B5EF4-FFF2-40B4-BE49-F238E27FC236}">
              <a16:creationId xmlns:a16="http://schemas.microsoft.com/office/drawing/2014/main" xmlns="" id="{2B611969-B615-ACEC-6AC1-078670BE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48239" y="147442600"/>
          <a:ext cx="1761511" cy="80450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104</xdr:row>
      <xdr:rowOff>66675</xdr:rowOff>
    </xdr:from>
    <xdr:to>
      <xdr:col>0</xdr:col>
      <xdr:colOff>1790700</xdr:colOff>
      <xdr:row>104</xdr:row>
      <xdr:rowOff>896761</xdr:rowOff>
    </xdr:to>
    <xdr:pic>
      <xdr:nvPicPr>
        <xdr:cNvPr id="1042" name="Image 1041" descr="Puma Velophasis Always On Puma Black Puma Silver 395908-02">
          <a:extLst>
            <a:ext uri="{FF2B5EF4-FFF2-40B4-BE49-F238E27FC236}">
              <a16:creationId xmlns:a16="http://schemas.microsoft.com/office/drawing/2014/main" xmlns="" id="{FD0F46D5-BC9D-7AD5-9DC0-DD1B12D1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48351875"/>
          <a:ext cx="1724025" cy="830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85726</xdr:colOff>
      <xdr:row>105</xdr:row>
      <xdr:rowOff>25194</xdr:rowOff>
    </xdr:from>
    <xdr:to>
      <xdr:col>0</xdr:col>
      <xdr:colOff>1809750</xdr:colOff>
      <xdr:row>105</xdr:row>
      <xdr:rowOff>893189</xdr:rowOff>
    </xdr:to>
    <xdr:pic>
      <xdr:nvPicPr>
        <xdr:cNvPr id="1043" name="Image 1042" descr="PUMA Velophasis Always On 'Beige White' 395908-04">
          <a:extLst>
            <a:ext uri="{FF2B5EF4-FFF2-40B4-BE49-F238E27FC236}">
              <a16:creationId xmlns:a16="http://schemas.microsoft.com/office/drawing/2014/main" xmlns="" id="{FFCBB2BE-A3E1-A9EC-0683-00342E6B25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6" y="149243844"/>
          <a:ext cx="1724024" cy="86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106</xdr:row>
      <xdr:rowOff>114300</xdr:rowOff>
    </xdr:from>
    <xdr:to>
      <xdr:col>0</xdr:col>
      <xdr:colOff>1838325</xdr:colOff>
      <xdr:row>106</xdr:row>
      <xdr:rowOff>883605</xdr:rowOff>
    </xdr:to>
    <xdr:pic>
      <xdr:nvPicPr>
        <xdr:cNvPr id="1044" name="Image 1043" descr="Puma x ST. PAULI Super Team 401078-01 | Sneakerbaron NL">
          <a:extLst>
            <a:ext uri="{FF2B5EF4-FFF2-40B4-BE49-F238E27FC236}">
              <a16:creationId xmlns:a16="http://schemas.microsoft.com/office/drawing/2014/main" xmlns="" id="{D138FC0F-385B-25D5-56DE-515FFE4A1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150266400"/>
          <a:ext cx="1762125" cy="769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209548</xdr:colOff>
      <xdr:row>107</xdr:row>
      <xdr:rowOff>47625</xdr:rowOff>
    </xdr:from>
    <xdr:to>
      <xdr:col>0</xdr:col>
      <xdr:colOff>1674440</xdr:colOff>
      <xdr:row>107</xdr:row>
      <xdr:rowOff>885825</xdr:rowOff>
    </xdr:to>
    <xdr:pic>
      <xdr:nvPicPr>
        <xdr:cNvPr id="1045" name="Image 1044" descr="Garçons 0-4 ans">
          <a:extLst>
            <a:ext uri="{FF2B5EF4-FFF2-40B4-BE49-F238E27FC236}">
              <a16:creationId xmlns:a16="http://schemas.microsoft.com/office/drawing/2014/main" xmlns="" id="{C68CC5EF-598D-CE92-D165-FC85885D06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09548" y="151133175"/>
          <a:ext cx="1464892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108</xdr:row>
      <xdr:rowOff>133350</xdr:rowOff>
    </xdr:from>
    <xdr:to>
      <xdr:col>0</xdr:col>
      <xdr:colOff>1819275</xdr:colOff>
      <xdr:row>108</xdr:row>
      <xdr:rowOff>821023</xdr:rowOff>
    </xdr:to>
    <xdr:pic>
      <xdr:nvPicPr>
        <xdr:cNvPr id="1046" name="Image 1045" descr="Puma Ultra Play It 107766 01 - Ceny i opinie - Ceneo.pl">
          <a:extLst>
            <a:ext uri="{FF2B5EF4-FFF2-40B4-BE49-F238E27FC236}">
              <a16:creationId xmlns:a16="http://schemas.microsoft.com/office/drawing/2014/main" xmlns="" id="{7AE0719D-D3D7-C92E-4327-0A7DE4D22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52152350"/>
          <a:ext cx="1724025" cy="68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109</xdr:row>
      <xdr:rowOff>76200</xdr:rowOff>
    </xdr:from>
    <xdr:to>
      <xdr:col>0</xdr:col>
      <xdr:colOff>1828801</xdr:colOff>
      <xdr:row>109</xdr:row>
      <xdr:rowOff>859511</xdr:rowOff>
    </xdr:to>
    <xdr:pic>
      <xdr:nvPicPr>
        <xdr:cNvPr id="1049" name="Image 1048" descr="SCARPA DA CALCIO DA UOMO PUMA PLAY TT HP 107943 01 - Tecnica Sport">
          <a:extLst>
            <a:ext uri="{FF2B5EF4-FFF2-40B4-BE49-F238E27FC236}">
              <a16:creationId xmlns:a16="http://schemas.microsoft.com/office/drawing/2014/main" xmlns="" id="{09B0B45B-1D6D-C84C-242D-073DD3E0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1" y="153028650"/>
          <a:ext cx="1771650" cy="783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209549</xdr:colOff>
      <xdr:row>110</xdr:row>
      <xdr:rowOff>76200</xdr:rowOff>
    </xdr:from>
    <xdr:to>
      <xdr:col>0</xdr:col>
      <xdr:colOff>1689734</xdr:colOff>
      <xdr:row>110</xdr:row>
      <xdr:rowOff>876300</xdr:rowOff>
    </xdr:to>
    <xdr:pic>
      <xdr:nvPicPr>
        <xdr:cNvPr id="1051" name="Image 1050" descr="Baskets Puma 180 - Puma - Sneakers Femme - Lifestyle">
          <a:extLst>
            <a:ext uri="{FF2B5EF4-FFF2-40B4-BE49-F238E27FC236}">
              <a16:creationId xmlns:a16="http://schemas.microsoft.com/office/drawing/2014/main" xmlns="" id="{3D1A3949-65F9-5E9A-61E0-85B67E3433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09549" y="153962100"/>
          <a:ext cx="148018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76817</xdr:colOff>
      <xdr:row>111</xdr:row>
      <xdr:rowOff>57151</xdr:rowOff>
    </xdr:from>
    <xdr:to>
      <xdr:col>0</xdr:col>
      <xdr:colOff>1800224</xdr:colOff>
      <xdr:row>111</xdr:row>
      <xdr:rowOff>876301</xdr:rowOff>
    </xdr:to>
    <xdr:pic>
      <xdr:nvPicPr>
        <xdr:cNvPr id="1052" name="Image 1051">
          <a:extLst>
            <a:ext uri="{FF2B5EF4-FFF2-40B4-BE49-F238E27FC236}">
              <a16:creationId xmlns:a16="http://schemas.microsoft.com/office/drawing/2014/main" xmlns="" id="{4FA744F6-04A2-815F-93A7-EC286FB00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6817" y="154876501"/>
          <a:ext cx="1723407" cy="81915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112</xdr:row>
      <xdr:rowOff>66675</xdr:rowOff>
    </xdr:from>
    <xdr:to>
      <xdr:col>0</xdr:col>
      <xdr:colOff>1780552</xdr:colOff>
      <xdr:row>112</xdr:row>
      <xdr:rowOff>857250</xdr:rowOff>
    </xdr:to>
    <xdr:pic>
      <xdr:nvPicPr>
        <xdr:cNvPr id="1054" name="Image 1053" descr="Buy Puma CA Pro OW 'Alpine Snow Chocolate Chip' 393490-03 - Novelship">
          <a:extLst>
            <a:ext uri="{FF2B5EF4-FFF2-40B4-BE49-F238E27FC236}">
              <a16:creationId xmlns:a16="http://schemas.microsoft.com/office/drawing/2014/main" xmlns="" id="{0FF8552B-9FFD-9A03-C651-19677306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55819475"/>
          <a:ext cx="1694827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113</xdr:row>
      <xdr:rowOff>57151</xdr:rowOff>
    </xdr:from>
    <xdr:to>
      <xdr:col>0</xdr:col>
      <xdr:colOff>1790700</xdr:colOff>
      <xdr:row>113</xdr:row>
      <xdr:rowOff>895273</xdr:rowOff>
    </xdr:to>
    <xdr:pic>
      <xdr:nvPicPr>
        <xdr:cNvPr id="1055" name="Image 1054" descr="Puma Blktop Rider Retreat Yourself - 67€ | 395975-01 | Shooos.be">
          <a:extLst>
            <a:ext uri="{FF2B5EF4-FFF2-40B4-BE49-F238E27FC236}">
              <a16:creationId xmlns:a16="http://schemas.microsoft.com/office/drawing/2014/main" xmlns="" id="{7F471EFE-FD88-5225-3296-2E6F27984E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5" y="156743401"/>
          <a:ext cx="1724025" cy="838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66674</xdr:colOff>
      <xdr:row>114</xdr:row>
      <xdr:rowOff>114299</xdr:rowOff>
    </xdr:from>
    <xdr:to>
      <xdr:col>0</xdr:col>
      <xdr:colOff>1821838</xdr:colOff>
      <xdr:row>114</xdr:row>
      <xdr:rowOff>847725</xdr:rowOff>
    </xdr:to>
    <xdr:pic>
      <xdr:nvPicPr>
        <xdr:cNvPr id="1056" name="Image 1055" descr="Puma Suede XL Hairy &quot;CARAMEL LATTE&quot; - 397241-04">
          <a:extLst>
            <a:ext uri="{FF2B5EF4-FFF2-40B4-BE49-F238E27FC236}">
              <a16:creationId xmlns:a16="http://schemas.microsoft.com/office/drawing/2014/main" xmlns="" id="{DA430293-80F2-0168-057A-2BF7D401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66674" y="157733999"/>
          <a:ext cx="1755164" cy="733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115</xdr:row>
      <xdr:rowOff>121031</xdr:rowOff>
    </xdr:from>
    <xdr:to>
      <xdr:col>0</xdr:col>
      <xdr:colOff>1809750</xdr:colOff>
      <xdr:row>115</xdr:row>
      <xdr:rowOff>885824</xdr:rowOff>
    </xdr:to>
    <xdr:pic>
      <xdr:nvPicPr>
        <xdr:cNvPr id="1057" name="Image 1056" descr="Lost Management Cities x Puma GV Special &quot;WHITE GREY&quot; - 398312-01">
          <a:extLst>
            <a:ext uri="{FF2B5EF4-FFF2-40B4-BE49-F238E27FC236}">
              <a16:creationId xmlns:a16="http://schemas.microsoft.com/office/drawing/2014/main" xmlns="" id="{AACC4A60-1398-7CB7-59C8-9332F6CD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7625" y="158674181"/>
          <a:ext cx="1762125" cy="764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116</xdr:row>
      <xdr:rowOff>41351</xdr:rowOff>
    </xdr:from>
    <xdr:to>
      <xdr:col>0</xdr:col>
      <xdr:colOff>1809749</xdr:colOff>
      <xdr:row>116</xdr:row>
      <xdr:rowOff>895350</xdr:rowOff>
    </xdr:to>
    <xdr:pic>
      <xdr:nvPicPr>
        <xdr:cNvPr id="1058" name="Image 1057" descr="Puma Flyer Flex (195562-01) Çocuk Spor Ayakkabı">
          <a:extLst>
            <a:ext uri="{FF2B5EF4-FFF2-40B4-BE49-F238E27FC236}">
              <a16:creationId xmlns:a16="http://schemas.microsoft.com/office/drawing/2014/main" xmlns="" id="{7FBEF84B-6BD1-9C08-E9DE-8626E991AB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7624" y="159527951"/>
          <a:ext cx="1762125" cy="85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67285</xdr:colOff>
      <xdr:row>117</xdr:row>
      <xdr:rowOff>47625</xdr:rowOff>
    </xdr:from>
    <xdr:to>
      <xdr:col>0</xdr:col>
      <xdr:colOff>1771649</xdr:colOff>
      <xdr:row>117</xdr:row>
      <xdr:rowOff>891083</xdr:rowOff>
    </xdr:to>
    <xdr:pic>
      <xdr:nvPicPr>
        <xdr:cNvPr id="1059" name="Image 1058">
          <a:extLst>
            <a:ext uri="{FF2B5EF4-FFF2-40B4-BE49-F238E27FC236}">
              <a16:creationId xmlns:a16="http://schemas.microsoft.com/office/drawing/2014/main" xmlns="" id="{830B0901-F9F3-5F46-769F-FA51BCF2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7285" y="160467675"/>
          <a:ext cx="1704364" cy="843458"/>
        </a:xfrm>
        <a:prstGeom prst="rect">
          <a:avLst/>
        </a:prstGeom>
      </xdr:spPr>
    </xdr:pic>
    <xdr:clientData/>
  </xdr:twoCellAnchor>
  <xdr:twoCellAnchor>
    <xdr:from>
      <xdr:col>0</xdr:col>
      <xdr:colOff>266701</xdr:colOff>
      <xdr:row>118</xdr:row>
      <xdr:rowOff>65871</xdr:rowOff>
    </xdr:from>
    <xdr:to>
      <xdr:col>0</xdr:col>
      <xdr:colOff>1638300</xdr:colOff>
      <xdr:row>118</xdr:row>
      <xdr:rowOff>876639</xdr:rowOff>
    </xdr:to>
    <xdr:pic>
      <xdr:nvPicPr>
        <xdr:cNvPr id="1060" name="Image 1059" descr="Puma Jada Nightkeeper PS Παιδικά Sneakers Λευκά Ροζ 397982-02 | BestPrice.gr">
          <a:extLst>
            <a:ext uri="{FF2B5EF4-FFF2-40B4-BE49-F238E27FC236}">
              <a16:creationId xmlns:a16="http://schemas.microsoft.com/office/drawing/2014/main" xmlns="" id="{4058E6FA-6C35-6D63-D467-CEFF67224D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66701" y="161419371"/>
          <a:ext cx="1371599" cy="810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38715</xdr:colOff>
      <xdr:row>119</xdr:row>
      <xdr:rowOff>38100</xdr:rowOff>
    </xdr:from>
    <xdr:to>
      <xdr:col>0</xdr:col>
      <xdr:colOff>1771649</xdr:colOff>
      <xdr:row>119</xdr:row>
      <xdr:rowOff>885177</xdr:rowOff>
    </xdr:to>
    <xdr:pic>
      <xdr:nvPicPr>
        <xdr:cNvPr id="1061" name="Image 1060">
          <a:extLst>
            <a:ext uri="{FF2B5EF4-FFF2-40B4-BE49-F238E27FC236}">
              <a16:creationId xmlns:a16="http://schemas.microsoft.com/office/drawing/2014/main" xmlns="" id="{44C2335C-644A-BF76-E4DE-840B1481E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8715" y="162325050"/>
          <a:ext cx="1732934" cy="847077"/>
        </a:xfrm>
        <a:prstGeom prst="rect">
          <a:avLst/>
        </a:prstGeom>
      </xdr:spPr>
    </xdr:pic>
    <xdr:clientData/>
  </xdr:twoCellAnchor>
  <xdr:twoCellAnchor>
    <xdr:from>
      <xdr:col>0</xdr:col>
      <xdr:colOff>200025</xdr:colOff>
      <xdr:row>120</xdr:row>
      <xdr:rowOff>47625</xdr:rowOff>
    </xdr:from>
    <xdr:to>
      <xdr:col>0</xdr:col>
      <xdr:colOff>1657350</xdr:colOff>
      <xdr:row>120</xdr:row>
      <xdr:rowOff>906618</xdr:rowOff>
    </xdr:to>
    <xdr:pic>
      <xdr:nvPicPr>
        <xdr:cNvPr id="1063" name="Image 1062" descr="Puma Caven 2 0 Turnschuhe ohne Schnürsenkel 398734-01-3 ab 27,95 € |  Preisvergleich bei idealo.de">
          <a:extLst>
            <a:ext uri="{FF2B5EF4-FFF2-40B4-BE49-F238E27FC236}">
              <a16:creationId xmlns:a16="http://schemas.microsoft.com/office/drawing/2014/main" xmlns="" id="{80EF1406-6D80-3F63-CB15-487C27934A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00025" y="163268025"/>
          <a:ext cx="1457325" cy="858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121</xdr:row>
      <xdr:rowOff>76644</xdr:rowOff>
    </xdr:from>
    <xdr:to>
      <xdr:col>0</xdr:col>
      <xdr:colOff>1830189</xdr:colOff>
      <xdr:row>121</xdr:row>
      <xdr:rowOff>876299</xdr:rowOff>
    </xdr:to>
    <xdr:pic>
      <xdr:nvPicPr>
        <xdr:cNvPr id="1065" name="Image 1064" descr="Мужские кроссовки Puma x Mercedes AMG Petronas F1 Hypnotic LS, 308428-01">
          <a:extLst>
            <a:ext uri="{FF2B5EF4-FFF2-40B4-BE49-F238E27FC236}">
              <a16:creationId xmlns:a16="http://schemas.microsoft.com/office/drawing/2014/main" xmlns="" id="{6A88822F-06D2-29E6-9783-1C6A9317D5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4" y="164230494"/>
          <a:ext cx="1782565" cy="79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38101</xdr:colOff>
      <xdr:row>122</xdr:row>
      <xdr:rowOff>76200</xdr:rowOff>
    </xdr:from>
    <xdr:to>
      <xdr:col>0</xdr:col>
      <xdr:colOff>1819275</xdr:colOff>
      <xdr:row>122</xdr:row>
      <xdr:rowOff>869781</xdr:rowOff>
    </xdr:to>
    <xdr:pic>
      <xdr:nvPicPr>
        <xdr:cNvPr id="1067" name="Image 1066" descr="Chaussures Puma Vikky Stacked L Taille 41 Noir - 369143-01 | Rakuten">
          <a:extLst>
            <a:ext uri="{FF2B5EF4-FFF2-40B4-BE49-F238E27FC236}">
              <a16:creationId xmlns:a16="http://schemas.microsoft.com/office/drawing/2014/main" xmlns="" id="{16C28AFF-5773-E95C-B877-8F77A625C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101" y="165163500"/>
          <a:ext cx="1781174" cy="793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86349</xdr:colOff>
      <xdr:row>123</xdr:row>
      <xdr:rowOff>38100</xdr:rowOff>
    </xdr:from>
    <xdr:to>
      <xdr:col>0</xdr:col>
      <xdr:colOff>1781174</xdr:colOff>
      <xdr:row>123</xdr:row>
      <xdr:rowOff>896747</xdr:rowOff>
    </xdr:to>
    <xdr:pic>
      <xdr:nvPicPr>
        <xdr:cNvPr id="1069" name="Image 1068">
          <a:extLst>
            <a:ext uri="{FF2B5EF4-FFF2-40B4-BE49-F238E27FC236}">
              <a16:creationId xmlns:a16="http://schemas.microsoft.com/office/drawing/2014/main" xmlns="" id="{DDE78813-F833-7765-F910-285776052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6349" y="166058850"/>
          <a:ext cx="1694825" cy="85864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124</xdr:row>
      <xdr:rowOff>57151</xdr:rowOff>
    </xdr:from>
    <xdr:to>
      <xdr:col>0</xdr:col>
      <xdr:colOff>1781176</xdr:colOff>
      <xdr:row>124</xdr:row>
      <xdr:rowOff>899855</xdr:rowOff>
    </xdr:to>
    <xdr:pic>
      <xdr:nvPicPr>
        <xdr:cNvPr id="1071" name="Image 1070" descr="Buy (Women) Puma Velophasis 'Technisch - Strawberry Burst' 390932-07 -  Novelship">
          <a:extLst>
            <a:ext uri="{FF2B5EF4-FFF2-40B4-BE49-F238E27FC236}">
              <a16:creationId xmlns:a16="http://schemas.microsoft.com/office/drawing/2014/main" xmlns="" id="{A839BF6A-B171-6238-E4A1-60F77E79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67011351"/>
          <a:ext cx="1714501" cy="842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125</xdr:row>
      <xdr:rowOff>104775</xdr:rowOff>
    </xdr:from>
    <xdr:to>
      <xdr:col>0</xdr:col>
      <xdr:colOff>1809750</xdr:colOff>
      <xdr:row>125</xdr:row>
      <xdr:rowOff>879879</xdr:rowOff>
    </xdr:to>
    <xdr:pic>
      <xdr:nvPicPr>
        <xdr:cNvPr id="1072" name="Image 1071">
          <a:extLst>
            <a:ext uri="{FF2B5EF4-FFF2-40B4-BE49-F238E27FC236}">
              <a16:creationId xmlns:a16="http://schemas.microsoft.com/office/drawing/2014/main" xmlns="" id="{78121F3D-021D-2DE7-3A5C-ECD7BBD1C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167992425"/>
          <a:ext cx="1743075" cy="775104"/>
        </a:xfrm>
        <a:prstGeom prst="rect">
          <a:avLst/>
        </a:prstGeom>
      </xdr:spPr>
    </xdr:pic>
    <xdr:clientData/>
  </xdr:twoCellAnchor>
  <xdr:twoCellAnchor>
    <xdr:from>
      <xdr:col>0</xdr:col>
      <xdr:colOff>76198</xdr:colOff>
      <xdr:row>126</xdr:row>
      <xdr:rowOff>28951</xdr:rowOff>
    </xdr:from>
    <xdr:to>
      <xdr:col>0</xdr:col>
      <xdr:colOff>1790699</xdr:colOff>
      <xdr:row>126</xdr:row>
      <xdr:rowOff>895349</xdr:rowOff>
    </xdr:to>
    <xdr:pic>
      <xdr:nvPicPr>
        <xdr:cNvPr id="1073" name="Image 1072" descr="Puma Morphic 392724-06 from 39,99 €">
          <a:extLst>
            <a:ext uri="{FF2B5EF4-FFF2-40B4-BE49-F238E27FC236}">
              <a16:creationId xmlns:a16="http://schemas.microsoft.com/office/drawing/2014/main" xmlns="" id="{57B71DB5-377D-1F58-AA51-72B3989269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76198" y="168850051"/>
          <a:ext cx="1714501" cy="866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66673</xdr:colOff>
      <xdr:row>127</xdr:row>
      <xdr:rowOff>38099</xdr:rowOff>
    </xdr:from>
    <xdr:to>
      <xdr:col>0</xdr:col>
      <xdr:colOff>1800224</xdr:colOff>
      <xdr:row>127</xdr:row>
      <xdr:rowOff>897066</xdr:rowOff>
    </xdr:to>
    <xdr:pic>
      <xdr:nvPicPr>
        <xdr:cNvPr id="1074" name="Image 1073" descr="PUMA Slipstream LO 75th Anniversary 'Black' 393398-01">
          <a:extLst>
            <a:ext uri="{FF2B5EF4-FFF2-40B4-BE49-F238E27FC236}">
              <a16:creationId xmlns:a16="http://schemas.microsoft.com/office/drawing/2014/main" xmlns="" id="{C2FE0F33-EB49-EF22-3FBF-AD1416E941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66673" y="169792649"/>
          <a:ext cx="1733551" cy="858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128</xdr:row>
      <xdr:rowOff>257175</xdr:rowOff>
    </xdr:from>
    <xdr:to>
      <xdr:col>0</xdr:col>
      <xdr:colOff>1790701</xdr:colOff>
      <xdr:row>128</xdr:row>
      <xdr:rowOff>762620</xdr:rowOff>
    </xdr:to>
    <xdr:pic>
      <xdr:nvPicPr>
        <xdr:cNvPr id="1075" name="Image 1074" descr="Buy Popcat 20 Slide 'I Am The Drama - Grey Leopard' - 395422 02 | GOAT">
          <a:extLst>
            <a:ext uri="{FF2B5EF4-FFF2-40B4-BE49-F238E27FC236}">
              <a16:creationId xmlns:a16="http://schemas.microsoft.com/office/drawing/2014/main" xmlns="" id="{1AAB8C3D-A7E8-54A4-2DBB-EC7AE21D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1" y="170945175"/>
          <a:ext cx="1733550" cy="50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129</xdr:row>
      <xdr:rowOff>123825</xdr:rowOff>
    </xdr:from>
    <xdr:to>
      <xdr:col>0</xdr:col>
      <xdr:colOff>1795267</xdr:colOff>
      <xdr:row>129</xdr:row>
      <xdr:rowOff>857250</xdr:rowOff>
    </xdr:to>
    <xdr:pic>
      <xdr:nvPicPr>
        <xdr:cNvPr id="1076" name="Image 1075" descr="One Piece x Puma Suede 'Whitebeard' 396524-01 - Novelship">
          <a:extLst>
            <a:ext uri="{FF2B5EF4-FFF2-40B4-BE49-F238E27FC236}">
              <a16:creationId xmlns:a16="http://schemas.microsoft.com/office/drawing/2014/main" xmlns="" id="{73671D19-9C8E-2632-A98A-F4121B99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71745275"/>
          <a:ext cx="1738117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104774</xdr:colOff>
      <xdr:row>130</xdr:row>
      <xdr:rowOff>43602</xdr:rowOff>
    </xdr:from>
    <xdr:to>
      <xdr:col>0</xdr:col>
      <xdr:colOff>1800224</xdr:colOff>
      <xdr:row>130</xdr:row>
      <xdr:rowOff>895350</xdr:rowOff>
    </xdr:to>
    <xdr:pic>
      <xdr:nvPicPr>
        <xdr:cNvPr id="1078" name="Image 1077" descr="Puma Extos Collector 398109 01 | OVERKILL">
          <a:extLst>
            <a:ext uri="{FF2B5EF4-FFF2-40B4-BE49-F238E27FC236}">
              <a16:creationId xmlns:a16="http://schemas.microsoft.com/office/drawing/2014/main" xmlns="" id="{C0CDFACB-54B7-AB54-8F6C-2FFD04D8A1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104774" y="173531952"/>
          <a:ext cx="1695450" cy="85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38100</xdr:colOff>
      <xdr:row>131</xdr:row>
      <xdr:rowOff>47626</xdr:rowOff>
    </xdr:from>
    <xdr:to>
      <xdr:col>0</xdr:col>
      <xdr:colOff>1790700</xdr:colOff>
      <xdr:row>131</xdr:row>
      <xdr:rowOff>904046</xdr:rowOff>
    </xdr:to>
    <xdr:pic>
      <xdr:nvPicPr>
        <xdr:cNvPr id="1079" name="Image 1078" descr="Shoes Puma Palermo Moda Vintage Sneaker W - 11teamsports.ie">
          <a:extLst>
            <a:ext uri="{FF2B5EF4-FFF2-40B4-BE49-F238E27FC236}">
              <a16:creationId xmlns:a16="http://schemas.microsoft.com/office/drawing/2014/main" xmlns="" id="{C5DF4BBC-42CE-7C10-68C6-260FAE21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74469426"/>
          <a:ext cx="1752600" cy="85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132</xdr:row>
      <xdr:rowOff>57151</xdr:rowOff>
    </xdr:from>
    <xdr:to>
      <xdr:col>0</xdr:col>
      <xdr:colOff>1790700</xdr:colOff>
      <xdr:row>132</xdr:row>
      <xdr:rowOff>891131</xdr:rowOff>
    </xdr:to>
    <xdr:pic>
      <xdr:nvPicPr>
        <xdr:cNvPr id="1080" name="Image 1079" descr="Puma Easy Rider Vintage (399028-01) red/white au meilleur prix sur idealo.fr">
          <a:extLst>
            <a:ext uri="{FF2B5EF4-FFF2-40B4-BE49-F238E27FC236}">
              <a16:creationId xmlns:a16="http://schemas.microsoft.com/office/drawing/2014/main" xmlns="" id="{E85044E4-C925-0623-D58B-29F413875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5" y="175412401"/>
          <a:ext cx="1724025" cy="833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133</xdr:row>
      <xdr:rowOff>38100</xdr:rowOff>
    </xdr:from>
    <xdr:to>
      <xdr:col>0</xdr:col>
      <xdr:colOff>1828800</xdr:colOff>
      <xdr:row>133</xdr:row>
      <xdr:rowOff>886777</xdr:rowOff>
    </xdr:to>
    <xdr:pic>
      <xdr:nvPicPr>
        <xdr:cNvPr id="1081" name="Image 1080" descr="Tenis Puma Rs-x 3d Hombre 39002507 | Envío gratis">
          <a:extLst>
            <a:ext uri="{FF2B5EF4-FFF2-40B4-BE49-F238E27FC236}">
              <a16:creationId xmlns:a16="http://schemas.microsoft.com/office/drawing/2014/main" xmlns="" id="{B0A77006-48D8-3E0E-0BDA-FB60ECD5F4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76200" y="176326800"/>
          <a:ext cx="1752600" cy="84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134</xdr:row>
      <xdr:rowOff>190499</xdr:rowOff>
    </xdr:from>
    <xdr:to>
      <xdr:col>0</xdr:col>
      <xdr:colOff>1463449</xdr:colOff>
      <xdr:row>134</xdr:row>
      <xdr:rowOff>876300</xdr:rowOff>
    </xdr:to>
    <xdr:pic>
      <xdr:nvPicPr>
        <xdr:cNvPr id="1083" name="Image 1082" descr="Umbro Chaussures de football Homme Velocita Elixir 1.0 FG Terrain ferme  Jaune haute visibilité/Vert vibrant/">
          <a:extLst>
            <a:ext uri="{FF2B5EF4-FFF2-40B4-BE49-F238E27FC236}">
              <a16:creationId xmlns:a16="http://schemas.microsoft.com/office/drawing/2014/main" xmlns="" id="{89EB23E1-21D4-625E-B44D-E097950FE7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85725" y="177412649"/>
          <a:ext cx="1377724" cy="68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1217090</xdr:colOff>
      <xdr:row>134</xdr:row>
      <xdr:rowOff>38101</xdr:rowOff>
    </xdr:from>
    <xdr:to>
      <xdr:col>0</xdr:col>
      <xdr:colOff>1836919</xdr:colOff>
      <xdr:row>134</xdr:row>
      <xdr:rowOff>495301</xdr:rowOff>
    </xdr:to>
    <xdr:pic>
      <xdr:nvPicPr>
        <xdr:cNvPr id="1084" name="Image 1083">
          <a:extLst>
            <a:ext uri="{FF2B5EF4-FFF2-40B4-BE49-F238E27FC236}">
              <a16:creationId xmlns:a16="http://schemas.microsoft.com/office/drawing/2014/main" xmlns="" id="{5D4B3ADB-D1F8-420A-6433-3558910B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7090" y="177260251"/>
          <a:ext cx="619829" cy="457200"/>
        </a:xfrm>
        <a:prstGeom prst="rect">
          <a:avLst/>
        </a:prstGeom>
      </xdr:spPr>
    </xdr:pic>
    <xdr:clientData/>
  </xdr:twoCellAnchor>
  <xdr:twoCellAnchor>
    <xdr:from>
      <xdr:col>0</xdr:col>
      <xdr:colOff>276226</xdr:colOff>
      <xdr:row>135</xdr:row>
      <xdr:rowOff>66676</xdr:rowOff>
    </xdr:from>
    <xdr:to>
      <xdr:col>0</xdr:col>
      <xdr:colOff>1704976</xdr:colOff>
      <xdr:row>135</xdr:row>
      <xdr:rowOff>874230</xdr:rowOff>
    </xdr:to>
    <xdr:pic>
      <xdr:nvPicPr>
        <xdr:cNvPr id="1095" name="Image 1094" descr="Achetez des Future Rider Toddler 'Splash - Black Zen Blue' - 381856 19 |  GOAT FR">
          <a:extLst>
            <a:ext uri="{FF2B5EF4-FFF2-40B4-BE49-F238E27FC236}">
              <a16:creationId xmlns:a16="http://schemas.microsoft.com/office/drawing/2014/main" xmlns="" id="{F8E63E1E-B8B2-FF48-8C36-57A2C981D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6" y="178222276"/>
          <a:ext cx="1428750" cy="807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136</xdr:row>
      <xdr:rowOff>57151</xdr:rowOff>
    </xdr:from>
    <xdr:to>
      <xdr:col>0</xdr:col>
      <xdr:colOff>1767443</xdr:colOff>
      <xdr:row>136</xdr:row>
      <xdr:rowOff>876301</xdr:rowOff>
    </xdr:to>
    <xdr:pic>
      <xdr:nvPicPr>
        <xdr:cNvPr id="1096" name="Image 1095" descr="Παιδικά Sneakers για Αγόρια Puma RS-X Χαμηλά | BestPrice.gr">
          <a:extLst>
            <a:ext uri="{FF2B5EF4-FFF2-40B4-BE49-F238E27FC236}">
              <a16:creationId xmlns:a16="http://schemas.microsoft.com/office/drawing/2014/main" xmlns="" id="{B403FCD8-D9C1-FFA8-634A-D2865D8B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79146201"/>
          <a:ext cx="1557893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137</xdr:row>
      <xdr:rowOff>66675</xdr:rowOff>
    </xdr:from>
    <xdr:to>
      <xdr:col>0</xdr:col>
      <xdr:colOff>1781174</xdr:colOff>
      <xdr:row>137</xdr:row>
      <xdr:rowOff>891440</xdr:rowOff>
    </xdr:to>
    <xdr:pic>
      <xdr:nvPicPr>
        <xdr:cNvPr id="1098" name="Image 1097" descr="Puma Mercedes-AMG Petronas F1 Caven 2.0 puma white/sheen green (308502-02)  | Price Comparison Skinflint UK">
          <a:extLst>
            <a:ext uri="{FF2B5EF4-FFF2-40B4-BE49-F238E27FC236}">
              <a16:creationId xmlns:a16="http://schemas.microsoft.com/office/drawing/2014/main" xmlns="" id="{D222ABA4-5B6C-F0A0-CAAC-970CC593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57149" y="181022625"/>
          <a:ext cx="1724025" cy="824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138</xdr:row>
      <xdr:rowOff>57150</xdr:rowOff>
    </xdr:from>
    <xdr:to>
      <xdr:col>0</xdr:col>
      <xdr:colOff>1800225</xdr:colOff>
      <xdr:row>138</xdr:row>
      <xdr:rowOff>886277</xdr:rowOff>
    </xdr:to>
    <xdr:pic>
      <xdr:nvPicPr>
        <xdr:cNvPr id="1099" name="Image 1098" descr="Achetez des Skyrocket Lite Engineered 'Frosted Ivory' - 310100 08 | GOAT FR">
          <a:extLst>
            <a:ext uri="{FF2B5EF4-FFF2-40B4-BE49-F238E27FC236}">
              <a16:creationId xmlns:a16="http://schemas.microsoft.com/office/drawing/2014/main" xmlns="" id="{0449CA18-DE82-95B0-DEC1-5B1915E14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81946550"/>
          <a:ext cx="1733550" cy="829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139</xdr:row>
      <xdr:rowOff>76199</xdr:rowOff>
    </xdr:from>
    <xdr:to>
      <xdr:col>0</xdr:col>
      <xdr:colOff>1809748</xdr:colOff>
      <xdr:row>139</xdr:row>
      <xdr:rowOff>885824</xdr:rowOff>
    </xdr:to>
    <xdr:pic>
      <xdr:nvPicPr>
        <xdr:cNvPr id="1100" name="Image 1099" descr="Suede Classic XXI Trainers | | PUMA">
          <a:extLst>
            <a:ext uri="{FF2B5EF4-FFF2-40B4-BE49-F238E27FC236}">
              <a16:creationId xmlns:a16="http://schemas.microsoft.com/office/drawing/2014/main" xmlns="" id="{B43F4F65-ED0B-69F1-C9F3-7877B826C6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57150" y="182899049"/>
          <a:ext cx="1752598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140</xdr:row>
      <xdr:rowOff>47626</xdr:rowOff>
    </xdr:from>
    <xdr:to>
      <xdr:col>0</xdr:col>
      <xdr:colOff>1736107</xdr:colOff>
      <xdr:row>140</xdr:row>
      <xdr:rowOff>885826</xdr:rowOff>
    </xdr:to>
    <xdr:pic>
      <xdr:nvPicPr>
        <xdr:cNvPr id="1101" name="Image 1100" descr="Puma CA Pro Ανδρικά Sneakers Λευκά 380190-54 | BestPrice.gr">
          <a:extLst>
            <a:ext uri="{FF2B5EF4-FFF2-40B4-BE49-F238E27FC236}">
              <a16:creationId xmlns:a16="http://schemas.microsoft.com/office/drawing/2014/main" xmlns="" id="{47FC056E-B2B4-CF4A-AF6D-1EE96A85D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83803926"/>
          <a:ext cx="1640857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161926</xdr:colOff>
      <xdr:row>141</xdr:row>
      <xdr:rowOff>47626</xdr:rowOff>
    </xdr:from>
    <xdr:to>
      <xdr:col>0</xdr:col>
      <xdr:colOff>1676400</xdr:colOff>
      <xdr:row>141</xdr:row>
      <xdr:rowOff>904876</xdr:rowOff>
    </xdr:to>
    <xdr:pic>
      <xdr:nvPicPr>
        <xdr:cNvPr id="1102" name="Image 1101" descr="Buty Puma Rbd Game M 385839 05 - Ceny i opinie - Ceneo.pl">
          <a:extLst>
            <a:ext uri="{FF2B5EF4-FFF2-40B4-BE49-F238E27FC236}">
              <a16:creationId xmlns:a16="http://schemas.microsoft.com/office/drawing/2014/main" xmlns="" id="{9F8961AC-AE09-468E-022D-CED692DDB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6" y="184737376"/>
          <a:ext cx="15144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142</xdr:row>
      <xdr:rowOff>57150</xdr:rowOff>
    </xdr:from>
    <xdr:to>
      <xdr:col>0</xdr:col>
      <xdr:colOff>1666875</xdr:colOff>
      <xdr:row>142</xdr:row>
      <xdr:rowOff>904875</xdr:rowOff>
    </xdr:to>
    <xdr:pic>
      <xdr:nvPicPr>
        <xdr:cNvPr id="1103" name="Image 1102" descr="Acheter Puma Baskets unisexes CA Pro Mid White Malachite 386759-10 | Joom">
          <a:extLst>
            <a:ext uri="{FF2B5EF4-FFF2-40B4-BE49-F238E27FC236}">
              <a16:creationId xmlns:a16="http://schemas.microsoft.com/office/drawing/2014/main" xmlns="" id="{A478AEA5-2BB5-B9BC-26CD-B83E5461FC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2400" y="185680350"/>
          <a:ext cx="151447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143</xdr:row>
      <xdr:rowOff>76199</xdr:rowOff>
    </xdr:from>
    <xdr:to>
      <xdr:col>0</xdr:col>
      <xdr:colOff>1800225</xdr:colOff>
      <xdr:row>143</xdr:row>
      <xdr:rowOff>843212</xdr:rowOff>
    </xdr:to>
    <xdr:pic>
      <xdr:nvPicPr>
        <xdr:cNvPr id="1104" name="Image 1103" descr="Puma Delphin &quot;Dark Jasper Gold&quot; 390685-07 | FLEXDOG">
          <a:extLst>
            <a:ext uri="{FF2B5EF4-FFF2-40B4-BE49-F238E27FC236}">
              <a16:creationId xmlns:a16="http://schemas.microsoft.com/office/drawing/2014/main" xmlns="" id="{ACEEB2E4-37A0-B5D9-2234-2289170B3B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5" y="186632849"/>
          <a:ext cx="1714500" cy="767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144</xdr:row>
      <xdr:rowOff>57150</xdr:rowOff>
    </xdr:from>
    <xdr:to>
      <xdr:col>0</xdr:col>
      <xdr:colOff>1809750</xdr:colOff>
      <xdr:row>144</xdr:row>
      <xdr:rowOff>895350</xdr:rowOff>
    </xdr:to>
    <xdr:pic>
      <xdr:nvPicPr>
        <xdr:cNvPr id="1105" name="Image 1104" descr="Amazon.co.jp: [プーマ] RS-X SOFT WMS RS-X ソフト ウィメンズ レディース スニーカー ローカット  WHITE/ALPINE SNOW ホワイト 393772-01_26.0cm : ファッション">
          <a:extLst>
            <a:ext uri="{FF2B5EF4-FFF2-40B4-BE49-F238E27FC236}">
              <a16:creationId xmlns:a16="http://schemas.microsoft.com/office/drawing/2014/main" xmlns="" id="{F0F9E05F-30C4-40C8-839E-EC0C43D34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187547250"/>
          <a:ext cx="17526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57148</xdr:colOff>
      <xdr:row>145</xdr:row>
      <xdr:rowOff>66675</xdr:rowOff>
    </xdr:from>
    <xdr:to>
      <xdr:col>0</xdr:col>
      <xdr:colOff>1790699</xdr:colOff>
      <xdr:row>145</xdr:row>
      <xdr:rowOff>844053</xdr:rowOff>
    </xdr:to>
    <xdr:pic>
      <xdr:nvPicPr>
        <xdr:cNvPr id="1106" name="Image 1105" descr="PUMA Space Lab B and B 'Black' 396688-02">
          <a:extLst>
            <a:ext uri="{FF2B5EF4-FFF2-40B4-BE49-F238E27FC236}">
              <a16:creationId xmlns:a16="http://schemas.microsoft.com/office/drawing/2014/main" xmlns="" id="{ED1732A9-9417-4E47-8F7D-C6C4EF829D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57148" y="188490225"/>
          <a:ext cx="1733551" cy="777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146</xdr:row>
      <xdr:rowOff>57150</xdr:rowOff>
    </xdr:from>
    <xdr:to>
      <xdr:col>0</xdr:col>
      <xdr:colOff>1789547</xdr:colOff>
      <xdr:row>146</xdr:row>
      <xdr:rowOff>885825</xdr:rowOff>
    </xdr:to>
    <xdr:pic>
      <xdr:nvPicPr>
        <xdr:cNvPr id="1107" name="Image 1106" descr="Achetez des Extos 'Collector - Frosted Ivory Intense Red' - 398109 02 |  GOAT FR">
          <a:extLst>
            <a:ext uri="{FF2B5EF4-FFF2-40B4-BE49-F238E27FC236}">
              <a16:creationId xmlns:a16="http://schemas.microsoft.com/office/drawing/2014/main" xmlns="" id="{FA003401-34C9-EF30-2D71-4EC47B6B5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89414150"/>
          <a:ext cx="1694297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147</xdr:row>
      <xdr:rowOff>57150</xdr:rowOff>
    </xdr:from>
    <xdr:to>
      <xdr:col>0</xdr:col>
      <xdr:colOff>1790699</xdr:colOff>
      <xdr:row>147</xdr:row>
      <xdr:rowOff>885825</xdr:rowOff>
    </xdr:to>
    <xdr:pic>
      <xdr:nvPicPr>
        <xdr:cNvPr id="1109" name="Image 1108" descr="Puma RS-X Richard Orlinski Up | 400308-01 | Sneaker Squad">
          <a:extLst>
            <a:ext uri="{FF2B5EF4-FFF2-40B4-BE49-F238E27FC236}">
              <a16:creationId xmlns:a16="http://schemas.microsoft.com/office/drawing/2014/main" xmlns="" id="{B37AB455-3651-1D5D-71AA-477CBB57C4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47624" y="190347600"/>
          <a:ext cx="17430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148</xdr:row>
      <xdr:rowOff>66675</xdr:rowOff>
    </xdr:from>
    <xdr:to>
      <xdr:col>0</xdr:col>
      <xdr:colOff>1785588</xdr:colOff>
      <xdr:row>148</xdr:row>
      <xdr:rowOff>838200</xdr:rowOff>
    </xdr:to>
    <xdr:pic>
      <xdr:nvPicPr>
        <xdr:cNvPr id="1110" name="Image 1109" descr="Tenis De Fútbol Rápido Puma Future 7 Play Tt Niño 107950-01 | Envío gratis">
          <a:extLst>
            <a:ext uri="{FF2B5EF4-FFF2-40B4-BE49-F238E27FC236}">
              <a16:creationId xmlns:a16="http://schemas.microsoft.com/office/drawing/2014/main" xmlns="" id="{0385AEAA-174A-D122-209B-9014F718C7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5" y="191290575"/>
          <a:ext cx="1718913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149</xdr:row>
      <xdr:rowOff>38100</xdr:rowOff>
    </xdr:from>
    <xdr:to>
      <xdr:col>0</xdr:col>
      <xdr:colOff>1800225</xdr:colOff>
      <xdr:row>149</xdr:row>
      <xdr:rowOff>907879</xdr:rowOff>
    </xdr:to>
    <xdr:pic>
      <xdr:nvPicPr>
        <xdr:cNvPr id="1111" name="Image 1110">
          <a:extLst>
            <a:ext uri="{FF2B5EF4-FFF2-40B4-BE49-F238E27FC236}">
              <a16:creationId xmlns:a16="http://schemas.microsoft.com/office/drawing/2014/main" xmlns="" id="{A6611787-410F-CED9-EA14-9E83BDFE6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92195450"/>
          <a:ext cx="1724025" cy="86977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150</xdr:row>
      <xdr:rowOff>47624</xdr:rowOff>
    </xdr:from>
    <xdr:to>
      <xdr:col>0</xdr:col>
      <xdr:colOff>1809750</xdr:colOff>
      <xdr:row>150</xdr:row>
      <xdr:rowOff>866775</xdr:rowOff>
    </xdr:to>
    <xdr:pic>
      <xdr:nvPicPr>
        <xdr:cNvPr id="1112" name="Image 1111" descr="Girl sneakers Puma Vikky V3 Nova">
          <a:extLst>
            <a:ext uri="{FF2B5EF4-FFF2-40B4-BE49-F238E27FC236}">
              <a16:creationId xmlns:a16="http://schemas.microsoft.com/office/drawing/2014/main" xmlns="" id="{089A2B22-93AE-1A9E-D72F-761E6A6E6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5" y="193138424"/>
          <a:ext cx="1743075" cy="819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151</xdr:row>
      <xdr:rowOff>62255</xdr:rowOff>
    </xdr:from>
    <xdr:to>
      <xdr:col>0</xdr:col>
      <xdr:colOff>1720851</xdr:colOff>
      <xdr:row>151</xdr:row>
      <xdr:rowOff>857250</xdr:rowOff>
    </xdr:to>
    <xdr:pic>
      <xdr:nvPicPr>
        <xdr:cNvPr id="1113" name="Image 1112" descr="Puma Sneakers Caven 2.0 Block Ac+ Ps 394462-06 Bleu | Modivo.fr">
          <a:extLst>
            <a:ext uri="{FF2B5EF4-FFF2-40B4-BE49-F238E27FC236}">
              <a16:creationId xmlns:a16="http://schemas.microsoft.com/office/drawing/2014/main" xmlns="" id="{402F8A13-6431-DC2F-4879-9B0CB7F1CB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114300" y="194086505"/>
          <a:ext cx="1606551" cy="7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66674</xdr:colOff>
      <xdr:row>152</xdr:row>
      <xdr:rowOff>57150</xdr:rowOff>
    </xdr:from>
    <xdr:to>
      <xdr:col>0</xdr:col>
      <xdr:colOff>1771649</xdr:colOff>
      <xdr:row>152</xdr:row>
      <xdr:rowOff>902363</xdr:rowOff>
    </xdr:to>
    <xdr:pic>
      <xdr:nvPicPr>
        <xdr:cNvPr id="1114" name="Image 1113" descr="Sneakers Puma Morphic Techie Jr 396621 05 Bleu | chaussures.fr">
          <a:extLst>
            <a:ext uri="{FF2B5EF4-FFF2-40B4-BE49-F238E27FC236}">
              <a16:creationId xmlns:a16="http://schemas.microsoft.com/office/drawing/2014/main" xmlns="" id="{0AABAB50-97E7-D8E3-36F8-D3919CDF56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6674" y="195014850"/>
          <a:ext cx="1704975" cy="845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123824</xdr:colOff>
      <xdr:row>153</xdr:row>
      <xdr:rowOff>64998</xdr:rowOff>
    </xdr:from>
    <xdr:to>
      <xdr:col>0</xdr:col>
      <xdr:colOff>1714499</xdr:colOff>
      <xdr:row>153</xdr:row>
      <xdr:rowOff>895350</xdr:rowOff>
    </xdr:to>
    <xdr:pic>
      <xdr:nvPicPr>
        <xdr:cNvPr id="1115" name="Image 1114" descr="GIRLS 398006 01 – Ioannou Shoes">
          <a:extLst>
            <a:ext uri="{FF2B5EF4-FFF2-40B4-BE49-F238E27FC236}">
              <a16:creationId xmlns:a16="http://schemas.microsoft.com/office/drawing/2014/main" xmlns="" id="{11A4C874-F47A-28E0-F96A-9779CC3A55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123824" y="195956148"/>
          <a:ext cx="1590675" cy="830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114796</xdr:colOff>
      <xdr:row>154</xdr:row>
      <xdr:rowOff>66675</xdr:rowOff>
    </xdr:from>
    <xdr:to>
      <xdr:col>0</xdr:col>
      <xdr:colOff>1736342</xdr:colOff>
      <xdr:row>154</xdr:row>
      <xdr:rowOff>914400</xdr:rowOff>
    </xdr:to>
    <xdr:pic>
      <xdr:nvPicPr>
        <xdr:cNvPr id="1116" name="Image 1115">
          <a:extLst>
            <a:ext uri="{FF2B5EF4-FFF2-40B4-BE49-F238E27FC236}">
              <a16:creationId xmlns:a16="http://schemas.microsoft.com/office/drawing/2014/main" xmlns="" id="{B482CB01-800C-4E58-EB1C-48A515FF8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14796" y="196891275"/>
          <a:ext cx="1621546" cy="847725"/>
        </a:xfrm>
        <a:prstGeom prst="rect">
          <a:avLst/>
        </a:prstGeom>
      </xdr:spPr>
    </xdr:pic>
    <xdr:clientData/>
  </xdr:twoCellAnchor>
  <xdr:twoCellAnchor>
    <xdr:from>
      <xdr:col>0</xdr:col>
      <xdr:colOff>38624</xdr:colOff>
      <xdr:row>155</xdr:row>
      <xdr:rowOff>56453</xdr:rowOff>
    </xdr:from>
    <xdr:to>
      <xdr:col>0</xdr:col>
      <xdr:colOff>1828799</xdr:colOff>
      <xdr:row>155</xdr:row>
      <xdr:rowOff>885825</xdr:rowOff>
    </xdr:to>
    <xdr:pic>
      <xdr:nvPicPr>
        <xdr:cNvPr id="1117" name="Image 1116">
          <a:extLst>
            <a:ext uri="{FF2B5EF4-FFF2-40B4-BE49-F238E27FC236}">
              <a16:creationId xmlns:a16="http://schemas.microsoft.com/office/drawing/2014/main" xmlns="" id="{FBCCE182-7514-3FC9-72B9-0913B4810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38624" y="197814503"/>
          <a:ext cx="1790175" cy="829372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156</xdr:row>
      <xdr:rowOff>38100</xdr:rowOff>
    </xdr:from>
    <xdr:to>
      <xdr:col>0</xdr:col>
      <xdr:colOff>1775790</xdr:colOff>
      <xdr:row>156</xdr:row>
      <xdr:rowOff>895350</xdr:rowOff>
    </xdr:to>
    <xdr:pic>
      <xdr:nvPicPr>
        <xdr:cNvPr id="1118" name="Image 1117" descr="Puma Carina Street WMNS White / Intense Red - Jun 2024 - 389390-28 -  KicksOnFire.com">
          <a:extLst>
            <a:ext uri="{FF2B5EF4-FFF2-40B4-BE49-F238E27FC236}">
              <a16:creationId xmlns:a16="http://schemas.microsoft.com/office/drawing/2014/main" xmlns="" id="{681BD2CF-293F-B3F1-098A-BD789E8975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76200" y="198729600"/>
          <a:ext cx="169959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157</xdr:row>
      <xdr:rowOff>38100</xdr:rowOff>
    </xdr:from>
    <xdr:to>
      <xdr:col>0</xdr:col>
      <xdr:colOff>1781175</xdr:colOff>
      <xdr:row>157</xdr:row>
      <xdr:rowOff>888323</xdr:rowOff>
    </xdr:to>
    <xdr:pic>
      <xdr:nvPicPr>
        <xdr:cNvPr id="1119" name="Image 1118" descr="Puma RS-X 3D Siyah-Kırmızı Spor Ayakkabı 390025-07 Fiyatları, Özellikleri  ve Yorumları | En Ucuzu Akakçe">
          <a:extLst>
            <a:ext uri="{FF2B5EF4-FFF2-40B4-BE49-F238E27FC236}">
              <a16:creationId xmlns:a16="http://schemas.microsoft.com/office/drawing/2014/main" xmlns="" id="{ADCD2A0F-C3C2-2FDF-B2E4-AAE0ACE4A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199663050"/>
          <a:ext cx="1676400" cy="850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158</xdr:row>
      <xdr:rowOff>123826</xdr:rowOff>
    </xdr:from>
    <xdr:to>
      <xdr:col>0</xdr:col>
      <xdr:colOff>1809750</xdr:colOff>
      <xdr:row>158</xdr:row>
      <xdr:rowOff>821746</xdr:rowOff>
    </xdr:to>
    <xdr:pic>
      <xdr:nvPicPr>
        <xdr:cNvPr id="1121" name="Image 1120" descr="Achetez des Palermo Vintage 'Prairie Tan' - 396841 08 | GOAT FR">
          <a:extLst>
            <a:ext uri="{FF2B5EF4-FFF2-40B4-BE49-F238E27FC236}">
              <a16:creationId xmlns:a16="http://schemas.microsoft.com/office/drawing/2014/main" xmlns="" id="{1A1F0247-911D-34BE-7A32-9D2EB2972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01615676"/>
          <a:ext cx="1762125" cy="697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159</xdr:row>
      <xdr:rowOff>101376</xdr:rowOff>
    </xdr:from>
    <xdr:to>
      <xdr:col>0</xdr:col>
      <xdr:colOff>1816223</xdr:colOff>
      <xdr:row>159</xdr:row>
      <xdr:rowOff>857250</xdr:rowOff>
    </xdr:to>
    <xdr:pic>
      <xdr:nvPicPr>
        <xdr:cNvPr id="1122" name="Image 1121" descr="Puma Palermo Clobber Dresscode W - 81€ | 398150-02 | Shooos.fr">
          <a:extLst>
            <a:ext uri="{FF2B5EF4-FFF2-40B4-BE49-F238E27FC236}">
              <a16:creationId xmlns:a16="http://schemas.microsoft.com/office/drawing/2014/main" xmlns="" id="{B53E85DB-3975-ABFA-AAA0-814BC6625F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" y="202526676"/>
          <a:ext cx="1768598" cy="75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67290</xdr:colOff>
      <xdr:row>160</xdr:row>
      <xdr:rowOff>78162</xdr:rowOff>
    </xdr:from>
    <xdr:to>
      <xdr:col>0</xdr:col>
      <xdr:colOff>1781174</xdr:colOff>
      <xdr:row>160</xdr:row>
      <xdr:rowOff>885826</xdr:rowOff>
    </xdr:to>
    <xdr:pic>
      <xdr:nvPicPr>
        <xdr:cNvPr id="1123" name="Image 1122">
          <a:extLst>
            <a:ext uri="{FF2B5EF4-FFF2-40B4-BE49-F238E27FC236}">
              <a16:creationId xmlns:a16="http://schemas.microsoft.com/office/drawing/2014/main" xmlns="" id="{17600F0E-0C32-BA0C-214C-E766D9444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7290" y="203436912"/>
          <a:ext cx="1713884" cy="807664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161</xdr:row>
      <xdr:rowOff>133350</xdr:rowOff>
    </xdr:from>
    <xdr:to>
      <xdr:col>0</xdr:col>
      <xdr:colOff>1819276</xdr:colOff>
      <xdr:row>161</xdr:row>
      <xdr:rowOff>842010</xdr:rowOff>
    </xdr:to>
    <xdr:pic>
      <xdr:nvPicPr>
        <xdr:cNvPr id="1124" name="Image 1123" descr="Boné Puma Military preto cinzento - 399654 - 04 - PUMA Suede Faded 'Green'  | CeprShops">
          <a:extLst>
            <a:ext uri="{FF2B5EF4-FFF2-40B4-BE49-F238E27FC236}">
              <a16:creationId xmlns:a16="http://schemas.microsoft.com/office/drawing/2014/main" xmlns="" id="{7EE5CD98-25AA-D180-DBD4-264A481807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6" y="204425550"/>
          <a:ext cx="177165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162</xdr:row>
      <xdr:rowOff>76201</xdr:rowOff>
    </xdr:from>
    <xdr:to>
      <xdr:col>0</xdr:col>
      <xdr:colOff>1805835</xdr:colOff>
      <xdr:row>162</xdr:row>
      <xdr:rowOff>866775</xdr:rowOff>
    </xdr:to>
    <xdr:pic>
      <xdr:nvPicPr>
        <xdr:cNvPr id="1126" name="Image 1125" descr="Puma Future 7 Play It Jr 10795201 Niebieski - Ceny i opinie - Ceneo.pl">
          <a:extLst>
            <a:ext uri="{FF2B5EF4-FFF2-40B4-BE49-F238E27FC236}">
              <a16:creationId xmlns:a16="http://schemas.microsoft.com/office/drawing/2014/main" xmlns="" id="{9939ADDB-69E4-B7A7-B1C2-5677632E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57149" y="206235301"/>
          <a:ext cx="1748686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95251</xdr:colOff>
      <xdr:row>163</xdr:row>
      <xdr:rowOff>47625</xdr:rowOff>
    </xdr:from>
    <xdr:to>
      <xdr:col>0</xdr:col>
      <xdr:colOff>1762125</xdr:colOff>
      <xdr:row>163</xdr:row>
      <xdr:rowOff>893259</xdr:rowOff>
    </xdr:to>
    <xdr:pic>
      <xdr:nvPicPr>
        <xdr:cNvPr id="1127" name="Image 1126" descr="Chaussures de football pour terrain sec Puma Future 7 Match pour jeunes  108076-01 Blanc">
          <a:extLst>
            <a:ext uri="{FF2B5EF4-FFF2-40B4-BE49-F238E27FC236}">
              <a16:creationId xmlns:a16="http://schemas.microsoft.com/office/drawing/2014/main" xmlns="" id="{A2389B25-7FD6-5E7E-54B4-C9DF6305BD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1" y="207140175"/>
          <a:ext cx="1666874" cy="845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133351</xdr:colOff>
      <xdr:row>164</xdr:row>
      <xdr:rowOff>47625</xdr:rowOff>
    </xdr:from>
    <xdr:to>
      <xdr:col>0</xdr:col>
      <xdr:colOff>1638300</xdr:colOff>
      <xdr:row>164</xdr:row>
      <xdr:rowOff>905767</xdr:rowOff>
    </xdr:to>
    <xdr:pic>
      <xdr:nvPicPr>
        <xdr:cNvPr id="1128" name="Image 1127" descr="180 Little Kid 'Deeva Peach' - Puma - 398711 01 - white/deeva peach |  Flight Club Japan">
          <a:extLst>
            <a:ext uri="{FF2B5EF4-FFF2-40B4-BE49-F238E27FC236}">
              <a16:creationId xmlns:a16="http://schemas.microsoft.com/office/drawing/2014/main" xmlns="" id="{9B19D5E2-2474-5335-39F0-CECA21459A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3351" y="208073625"/>
          <a:ext cx="1504949" cy="858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210170</xdr:colOff>
      <xdr:row>165</xdr:row>
      <xdr:rowOff>38100</xdr:rowOff>
    </xdr:from>
    <xdr:to>
      <xdr:col>0</xdr:col>
      <xdr:colOff>1752600</xdr:colOff>
      <xdr:row>165</xdr:row>
      <xdr:rowOff>895350</xdr:rowOff>
    </xdr:to>
    <xdr:pic>
      <xdr:nvPicPr>
        <xdr:cNvPr id="1129" name="Image 1128">
          <a:extLst>
            <a:ext uri="{FF2B5EF4-FFF2-40B4-BE49-F238E27FC236}">
              <a16:creationId xmlns:a16="http://schemas.microsoft.com/office/drawing/2014/main" xmlns="" id="{E7B91A48-2591-D034-6E3B-69C23D633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10170" y="208997550"/>
          <a:ext cx="1542430" cy="857250"/>
        </a:xfrm>
        <a:prstGeom prst="rect">
          <a:avLst/>
        </a:prstGeom>
      </xdr:spPr>
    </xdr:pic>
    <xdr:clientData/>
  </xdr:twoCellAnchor>
  <xdr:twoCellAnchor>
    <xdr:from>
      <xdr:col>0</xdr:col>
      <xdr:colOff>161926</xdr:colOff>
      <xdr:row>166</xdr:row>
      <xdr:rowOff>85726</xdr:rowOff>
    </xdr:from>
    <xdr:to>
      <xdr:col>0</xdr:col>
      <xdr:colOff>1717400</xdr:colOff>
      <xdr:row>166</xdr:row>
      <xdr:rowOff>885826</xdr:rowOff>
    </xdr:to>
    <xdr:pic>
      <xdr:nvPicPr>
        <xdr:cNvPr id="1130" name="Image 1129" descr="Adidas X_plrpath Sneakers Black IH7713 - Hepsiburada Global">
          <a:extLst>
            <a:ext uri="{FF2B5EF4-FFF2-40B4-BE49-F238E27FC236}">
              <a16:creationId xmlns:a16="http://schemas.microsoft.com/office/drawing/2014/main" xmlns="" id="{13987832-D341-B983-91CC-615D241FF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1926" y="209978626"/>
          <a:ext cx="155547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167</xdr:row>
      <xdr:rowOff>95250</xdr:rowOff>
    </xdr:from>
    <xdr:to>
      <xdr:col>0</xdr:col>
      <xdr:colOff>1819275</xdr:colOff>
      <xdr:row>167</xdr:row>
      <xdr:rowOff>881264</xdr:rowOff>
    </xdr:to>
    <xdr:pic>
      <xdr:nvPicPr>
        <xdr:cNvPr id="1131" name="Image 1130">
          <a:extLst>
            <a:ext uri="{FF2B5EF4-FFF2-40B4-BE49-F238E27FC236}">
              <a16:creationId xmlns:a16="http://schemas.microsoft.com/office/drawing/2014/main" xmlns="" id="{6CA18E5D-5580-1CF2-12F1-E8398BE0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10921600"/>
          <a:ext cx="1771650" cy="786014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168</xdr:row>
      <xdr:rowOff>95250</xdr:rowOff>
    </xdr:from>
    <xdr:to>
      <xdr:col>0</xdr:col>
      <xdr:colOff>1819275</xdr:colOff>
      <xdr:row>168</xdr:row>
      <xdr:rowOff>862293</xdr:rowOff>
    </xdr:to>
    <xdr:pic>
      <xdr:nvPicPr>
        <xdr:cNvPr id="1132" name="Image 1131" descr="Buy Basket Classic 21 'Black Gold Gum' - 374923 30 | GOAT">
          <a:extLst>
            <a:ext uri="{FF2B5EF4-FFF2-40B4-BE49-F238E27FC236}">
              <a16:creationId xmlns:a16="http://schemas.microsoft.com/office/drawing/2014/main" xmlns="" id="{44F79682-D8AB-5307-1CAB-F71B3041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11855050"/>
          <a:ext cx="1762125" cy="767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238124</xdr:colOff>
      <xdr:row>169</xdr:row>
      <xdr:rowOff>76200</xdr:rowOff>
    </xdr:from>
    <xdr:to>
      <xdr:col>0</xdr:col>
      <xdr:colOff>1682631</xdr:colOff>
      <xdr:row>169</xdr:row>
      <xdr:rowOff>866775</xdr:rowOff>
    </xdr:to>
    <xdr:pic>
      <xdr:nvPicPr>
        <xdr:cNvPr id="1133" name="Image 1132" descr="Baskets Puma CA Pro Classic - adidas - Sneakers Homme - Lifestyle">
          <a:extLst>
            <a:ext uri="{FF2B5EF4-FFF2-40B4-BE49-F238E27FC236}">
              <a16:creationId xmlns:a16="http://schemas.microsoft.com/office/drawing/2014/main" xmlns="" id="{16FE9CB3-B050-EAB0-149A-10C799B385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38124" y="212769450"/>
          <a:ext cx="1444507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66674</xdr:colOff>
      <xdr:row>170</xdr:row>
      <xdr:rowOff>47624</xdr:rowOff>
    </xdr:from>
    <xdr:to>
      <xdr:col>0</xdr:col>
      <xdr:colOff>1809749</xdr:colOff>
      <xdr:row>170</xdr:row>
      <xdr:rowOff>899793</xdr:rowOff>
    </xdr:to>
    <xdr:pic>
      <xdr:nvPicPr>
        <xdr:cNvPr id="1134" name="Image 1133" descr="Маратонки Puma - Мъжки и Дамски сникърси Пума на Топ Цени - ShopSector.com">
          <a:extLst>
            <a:ext uri="{FF2B5EF4-FFF2-40B4-BE49-F238E27FC236}">
              <a16:creationId xmlns:a16="http://schemas.microsoft.com/office/drawing/2014/main" xmlns="" id="{38F2AC96-FE97-CDB0-0C6D-D146169CFB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66674" y="213674324"/>
          <a:ext cx="1743075" cy="852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95249</xdr:colOff>
      <xdr:row>171</xdr:row>
      <xdr:rowOff>47625</xdr:rowOff>
    </xdr:from>
    <xdr:to>
      <xdr:col>0</xdr:col>
      <xdr:colOff>1781174</xdr:colOff>
      <xdr:row>171</xdr:row>
      <xdr:rowOff>908862</xdr:rowOff>
    </xdr:to>
    <xdr:pic>
      <xdr:nvPicPr>
        <xdr:cNvPr id="1135" name="Image 1134" descr="PUMA Blacktop Rider | 392725-31 | Sneaker Squad">
          <a:extLst>
            <a:ext uri="{FF2B5EF4-FFF2-40B4-BE49-F238E27FC236}">
              <a16:creationId xmlns:a16="http://schemas.microsoft.com/office/drawing/2014/main" xmlns="" id="{6E4F251F-CFF7-1915-639D-50CC6754A2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95249" y="214607775"/>
          <a:ext cx="1685925" cy="8612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172</xdr:row>
      <xdr:rowOff>57150</xdr:rowOff>
    </xdr:from>
    <xdr:to>
      <xdr:col>0</xdr:col>
      <xdr:colOff>1800224</xdr:colOff>
      <xdr:row>172</xdr:row>
      <xdr:rowOff>895350</xdr:rowOff>
    </xdr:to>
    <xdr:pic>
      <xdr:nvPicPr>
        <xdr:cNvPr id="1136" name="Image 1135" descr="Zapatillas Puma Hombre Future Rider Play On 393473 19 Blanco | Envío gratis">
          <a:extLst>
            <a:ext uri="{FF2B5EF4-FFF2-40B4-BE49-F238E27FC236}">
              <a16:creationId xmlns:a16="http://schemas.microsoft.com/office/drawing/2014/main" xmlns="" id="{6B452E9E-7F9D-1211-3740-F4F6AA1FC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5" y="215550750"/>
          <a:ext cx="171449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173</xdr:row>
      <xdr:rowOff>47625</xdr:rowOff>
    </xdr:from>
    <xdr:to>
      <xdr:col>0</xdr:col>
      <xdr:colOff>1809751</xdr:colOff>
      <xdr:row>173</xdr:row>
      <xdr:rowOff>894082</xdr:rowOff>
    </xdr:to>
    <xdr:pic>
      <xdr:nvPicPr>
        <xdr:cNvPr id="1137" name="Image 1136" descr="Tênis Puma R78 393910 09 - Masculino">
          <a:extLst>
            <a:ext uri="{FF2B5EF4-FFF2-40B4-BE49-F238E27FC236}">
              <a16:creationId xmlns:a16="http://schemas.microsoft.com/office/drawing/2014/main" xmlns="" id="{BD57EC9C-0A37-328B-D627-7179BB8D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1" y="216474675"/>
          <a:ext cx="1752600" cy="8464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174</xdr:row>
      <xdr:rowOff>47625</xdr:rowOff>
    </xdr:from>
    <xdr:to>
      <xdr:col>0</xdr:col>
      <xdr:colOff>1781175</xdr:colOff>
      <xdr:row>174</xdr:row>
      <xdr:rowOff>911379</xdr:rowOff>
    </xdr:to>
    <xdr:pic>
      <xdr:nvPicPr>
        <xdr:cNvPr id="1138" name="Image 1137">
          <a:extLst>
            <a:ext uri="{FF2B5EF4-FFF2-40B4-BE49-F238E27FC236}">
              <a16:creationId xmlns:a16="http://schemas.microsoft.com/office/drawing/2014/main" xmlns="" id="{48EBE0C2-9B89-9708-3B76-B246496DF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217408125"/>
          <a:ext cx="1704975" cy="863754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175</xdr:row>
      <xdr:rowOff>114300</xdr:rowOff>
    </xdr:from>
    <xdr:to>
      <xdr:col>0</xdr:col>
      <xdr:colOff>1800225</xdr:colOff>
      <xdr:row>175</xdr:row>
      <xdr:rowOff>873050</xdr:rowOff>
    </xdr:to>
    <xdr:pic>
      <xdr:nvPicPr>
        <xdr:cNvPr id="1139" name="Image 1138" descr="Shoes Puma Palermo Hairy Sneaker - 11teamsports.ie">
          <a:extLst>
            <a:ext uri="{FF2B5EF4-FFF2-40B4-BE49-F238E27FC236}">
              <a16:creationId xmlns:a16="http://schemas.microsoft.com/office/drawing/2014/main" xmlns="" id="{873CB44B-843F-B912-FE1B-322E7BC4D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18408250"/>
          <a:ext cx="1743075" cy="75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176</xdr:row>
      <xdr:rowOff>50502</xdr:rowOff>
    </xdr:from>
    <xdr:to>
      <xdr:col>0</xdr:col>
      <xdr:colOff>1769447</xdr:colOff>
      <xdr:row>176</xdr:row>
      <xdr:rowOff>828675</xdr:rowOff>
    </xdr:to>
    <xdr:pic>
      <xdr:nvPicPr>
        <xdr:cNvPr id="1140" name="Image 1139" descr="Puma Palermo Clobber Dresscode W - 73€ | 398150-01 | Shooos.fr">
          <a:extLst>
            <a:ext uri="{FF2B5EF4-FFF2-40B4-BE49-F238E27FC236}">
              <a16:creationId xmlns:a16="http://schemas.microsoft.com/office/drawing/2014/main" xmlns="" id="{06836EDC-212E-9871-6C2E-09BE16F598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01" y="219277902"/>
          <a:ext cx="1693246" cy="778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209549</xdr:colOff>
      <xdr:row>177</xdr:row>
      <xdr:rowOff>57150</xdr:rowOff>
    </xdr:from>
    <xdr:to>
      <xdr:col>0</xdr:col>
      <xdr:colOff>1752992</xdr:colOff>
      <xdr:row>177</xdr:row>
      <xdr:rowOff>895350</xdr:rowOff>
    </xdr:to>
    <xdr:pic>
      <xdr:nvPicPr>
        <xdr:cNvPr id="1141" name="Image 1140" descr="Puma Palermo Moda Xtra WMNS Poison Pink / Redmazing - Jun 2024 - 398534-01  - KicksOnFire.com">
          <a:extLst>
            <a:ext uri="{FF2B5EF4-FFF2-40B4-BE49-F238E27FC236}">
              <a16:creationId xmlns:a16="http://schemas.microsoft.com/office/drawing/2014/main" xmlns="" id="{43AB3C8C-CE0E-C032-555A-17D7AC0571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209549" y="220218000"/>
          <a:ext cx="154344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66676</xdr:colOff>
      <xdr:row>178</xdr:row>
      <xdr:rowOff>76200</xdr:rowOff>
    </xdr:from>
    <xdr:to>
      <xdr:col>0</xdr:col>
      <xdr:colOff>1790700</xdr:colOff>
      <xdr:row>178</xdr:row>
      <xdr:rowOff>884799</xdr:rowOff>
    </xdr:to>
    <xdr:pic>
      <xdr:nvPicPr>
        <xdr:cNvPr id="1142" name="Image 1141" descr="Buy Anwar Carrots x Puma 180 'Scavenger Hunt Pack - Black Archive Green'  398802-01 - Novelship">
          <a:extLst>
            <a:ext uri="{FF2B5EF4-FFF2-40B4-BE49-F238E27FC236}">
              <a16:creationId xmlns:a16="http://schemas.microsoft.com/office/drawing/2014/main" xmlns="" id="{215ED69B-2700-B1F7-CDFC-2804F836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6" y="221170500"/>
          <a:ext cx="1724024" cy="808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179</xdr:row>
      <xdr:rowOff>47625</xdr:rowOff>
    </xdr:from>
    <xdr:to>
      <xdr:col>0</xdr:col>
      <xdr:colOff>1771649</xdr:colOff>
      <xdr:row>179</xdr:row>
      <xdr:rowOff>857250</xdr:rowOff>
    </xdr:to>
    <xdr:pic>
      <xdr:nvPicPr>
        <xdr:cNvPr id="1143" name="Image 1142" descr="Puma Palermo Moda Vintage redmazing/gum (398824-01) | Price Comparison  Skinflint UK">
          <a:extLst>
            <a:ext uri="{FF2B5EF4-FFF2-40B4-BE49-F238E27FC236}">
              <a16:creationId xmlns:a16="http://schemas.microsoft.com/office/drawing/2014/main" xmlns="" id="{EE2A9BE3-997F-46D0-ACCF-D87E5B7D4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85724" y="222075375"/>
          <a:ext cx="16859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180</xdr:row>
      <xdr:rowOff>89171</xdr:rowOff>
    </xdr:from>
    <xdr:to>
      <xdr:col>0</xdr:col>
      <xdr:colOff>1809750</xdr:colOff>
      <xdr:row>180</xdr:row>
      <xdr:rowOff>895351</xdr:rowOff>
    </xdr:to>
    <xdr:pic>
      <xdr:nvPicPr>
        <xdr:cNvPr id="1144" name="Image 1143" descr="PUMA Easy Rider Mesh uniseks | 399662-02 | Sneaker Squad">
          <a:extLst>
            <a:ext uri="{FF2B5EF4-FFF2-40B4-BE49-F238E27FC236}">
              <a16:creationId xmlns:a16="http://schemas.microsoft.com/office/drawing/2014/main" xmlns="" id="{58C89736-4820-7670-8CF1-CB87D4589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76200" y="223050371"/>
          <a:ext cx="1733550" cy="806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114299</xdr:colOff>
      <xdr:row>181</xdr:row>
      <xdr:rowOff>107030</xdr:rowOff>
    </xdr:from>
    <xdr:to>
      <xdr:col>0</xdr:col>
      <xdr:colOff>1794943</xdr:colOff>
      <xdr:row>181</xdr:row>
      <xdr:rowOff>876300</xdr:rowOff>
    </xdr:to>
    <xdr:pic>
      <xdr:nvPicPr>
        <xdr:cNvPr id="1145" name="Image 1144" descr="Puma Arizona Suede &quot;GREEN BROWN&quot; - 399664-01">
          <a:extLst>
            <a:ext uri="{FF2B5EF4-FFF2-40B4-BE49-F238E27FC236}">
              <a16:creationId xmlns:a16="http://schemas.microsoft.com/office/drawing/2014/main" xmlns="" id="{03EC90A7-91BE-E6E1-6FAB-2FF5E2741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114299" y="224001680"/>
          <a:ext cx="1680644" cy="769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95251</xdr:colOff>
      <xdr:row>182</xdr:row>
      <xdr:rowOff>42715</xdr:rowOff>
    </xdr:from>
    <xdr:to>
      <xdr:col>0</xdr:col>
      <xdr:colOff>1781175</xdr:colOff>
      <xdr:row>182</xdr:row>
      <xdr:rowOff>881931</xdr:rowOff>
    </xdr:to>
    <xdr:pic>
      <xdr:nvPicPr>
        <xdr:cNvPr id="1146" name="Image 1145" descr="Palermo Lamoda Rose/blanc">
          <a:extLst>
            <a:ext uri="{FF2B5EF4-FFF2-40B4-BE49-F238E27FC236}">
              <a16:creationId xmlns:a16="http://schemas.microsoft.com/office/drawing/2014/main" xmlns="" id="{F5C97993-12CB-679C-706D-BE53278ED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1" y="224870815"/>
          <a:ext cx="1685924" cy="839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133349</xdr:colOff>
      <xdr:row>183</xdr:row>
      <xdr:rowOff>40105</xdr:rowOff>
    </xdr:from>
    <xdr:to>
      <xdr:col>0</xdr:col>
      <xdr:colOff>1800224</xdr:colOff>
      <xdr:row>183</xdr:row>
      <xdr:rowOff>908635</xdr:rowOff>
    </xdr:to>
    <xdr:pic>
      <xdr:nvPicPr>
        <xdr:cNvPr id="1147" name="Image 1146" descr="puma Sneakers Homme rs-x up x ro II noir/orange | Hylton.fr">
          <a:extLst>
            <a:ext uri="{FF2B5EF4-FFF2-40B4-BE49-F238E27FC236}">
              <a16:creationId xmlns:a16="http://schemas.microsoft.com/office/drawing/2014/main" xmlns="" id="{FFEA519F-BA06-3E9F-3853-09E301DC10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3349" y="225801655"/>
          <a:ext cx="1666875" cy="868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184</xdr:row>
      <xdr:rowOff>54779</xdr:rowOff>
    </xdr:from>
    <xdr:to>
      <xdr:col>0</xdr:col>
      <xdr:colOff>1781174</xdr:colOff>
      <xdr:row>184</xdr:row>
      <xdr:rowOff>876300</xdr:rowOff>
    </xdr:to>
    <xdr:pic>
      <xdr:nvPicPr>
        <xdr:cNvPr id="1148" name="Image 1147" descr="Buty piłkarskie dla dzieci Puma Future Match FG/AG 107384 03 - Cena, Opinie  – Sklep Sportbazar.pl">
          <a:extLst>
            <a:ext uri="{FF2B5EF4-FFF2-40B4-BE49-F238E27FC236}">
              <a16:creationId xmlns:a16="http://schemas.microsoft.com/office/drawing/2014/main" xmlns="" id="{099D95CA-5A3F-7466-3EDD-C46AD4E1C7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5725" y="226749779"/>
          <a:ext cx="1695449" cy="821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185</xdr:row>
      <xdr:rowOff>114301</xdr:rowOff>
    </xdr:from>
    <xdr:to>
      <xdr:col>0</xdr:col>
      <xdr:colOff>1799651</xdr:colOff>
      <xdr:row>185</xdr:row>
      <xdr:rowOff>876301</xdr:rowOff>
    </xdr:to>
    <xdr:pic>
      <xdr:nvPicPr>
        <xdr:cNvPr id="1149" name="Image 1148" descr="Puma Ultra Play Tt 107779 01 - Ceny i opinie - Ceneo.pl">
          <a:extLst>
            <a:ext uri="{FF2B5EF4-FFF2-40B4-BE49-F238E27FC236}">
              <a16:creationId xmlns:a16="http://schemas.microsoft.com/office/drawing/2014/main" xmlns="" id="{E625D402-E463-174E-A51E-60504CA18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1" y="227742751"/>
          <a:ext cx="1723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186</xdr:row>
      <xdr:rowOff>57151</xdr:rowOff>
    </xdr:from>
    <xdr:to>
      <xdr:col>0</xdr:col>
      <xdr:colOff>1790700</xdr:colOff>
      <xdr:row>186</xdr:row>
      <xdr:rowOff>886473</xdr:rowOff>
    </xdr:to>
    <xdr:pic>
      <xdr:nvPicPr>
        <xdr:cNvPr id="1150" name="Image 1149" descr="Puma Comet 2 Alt V PS Rose Dust/Loveable 194777 07 | littlefootprintsLittle  Footprints Childrens Shoe Store CA Calgary">
          <a:extLst>
            <a:ext uri="{FF2B5EF4-FFF2-40B4-BE49-F238E27FC236}">
              <a16:creationId xmlns:a16="http://schemas.microsoft.com/office/drawing/2014/main" xmlns="" id="{2A2B44B0-BC7B-2603-18BD-49FDEA9AD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" y="228619051"/>
          <a:ext cx="1733550" cy="829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76746</xdr:colOff>
      <xdr:row>187</xdr:row>
      <xdr:rowOff>52706</xdr:rowOff>
    </xdr:from>
    <xdr:to>
      <xdr:col>0</xdr:col>
      <xdr:colOff>1771650</xdr:colOff>
      <xdr:row>187</xdr:row>
      <xdr:rowOff>886517</xdr:rowOff>
    </xdr:to>
    <xdr:pic>
      <xdr:nvPicPr>
        <xdr:cNvPr id="1151" name="Image 1150">
          <a:extLst>
            <a:ext uri="{FF2B5EF4-FFF2-40B4-BE49-F238E27FC236}">
              <a16:creationId xmlns:a16="http://schemas.microsoft.com/office/drawing/2014/main" xmlns="" id="{776A036C-E1B1-BA69-026E-EF471CE2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6746" y="229548056"/>
          <a:ext cx="1694904" cy="833811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188</xdr:row>
      <xdr:rowOff>95250</xdr:rowOff>
    </xdr:from>
    <xdr:to>
      <xdr:col>0</xdr:col>
      <xdr:colOff>1778682</xdr:colOff>
      <xdr:row>188</xdr:row>
      <xdr:rowOff>904875</xdr:rowOff>
    </xdr:to>
    <xdr:pic>
      <xdr:nvPicPr>
        <xdr:cNvPr id="1152" name="Image 1151" descr="Puma 397419-16 Gris - Chaussures Basket Enfant 40,00 €">
          <a:extLst>
            <a:ext uri="{FF2B5EF4-FFF2-40B4-BE49-F238E27FC236}">
              <a16:creationId xmlns:a16="http://schemas.microsoft.com/office/drawing/2014/main" xmlns="" id="{724AA297-85A9-746A-C8C5-3CEE036F38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76200" y="230524050"/>
          <a:ext cx="170248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57151</xdr:colOff>
      <xdr:row>189</xdr:row>
      <xdr:rowOff>85725</xdr:rowOff>
    </xdr:from>
    <xdr:to>
      <xdr:col>0</xdr:col>
      <xdr:colOff>1790701</xdr:colOff>
      <xdr:row>189</xdr:row>
      <xdr:rowOff>838116</xdr:rowOff>
    </xdr:to>
    <xdr:pic>
      <xdr:nvPicPr>
        <xdr:cNvPr id="1153" name="Image 1152" descr="Buy Ultra Play FG AG 'Voltage Pack' - 107423 04 | GOAT UK">
          <a:extLst>
            <a:ext uri="{FF2B5EF4-FFF2-40B4-BE49-F238E27FC236}">
              <a16:creationId xmlns:a16="http://schemas.microsoft.com/office/drawing/2014/main" xmlns="" id="{29D47E3A-0F8A-7EF0-D8E2-0D18C7B8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1" y="231447975"/>
          <a:ext cx="1733550" cy="752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190</xdr:row>
      <xdr:rowOff>64684</xdr:rowOff>
    </xdr:from>
    <xdr:to>
      <xdr:col>0</xdr:col>
      <xdr:colOff>1800225</xdr:colOff>
      <xdr:row>190</xdr:row>
      <xdr:rowOff>885826</xdr:rowOff>
    </xdr:to>
    <xdr:pic>
      <xdr:nvPicPr>
        <xdr:cNvPr id="1154" name="Image 1153" descr="Puma R22 (383462) au meilleur prix sur idealo.fr">
          <a:extLst>
            <a:ext uri="{FF2B5EF4-FFF2-40B4-BE49-F238E27FC236}">
              <a16:creationId xmlns:a16="http://schemas.microsoft.com/office/drawing/2014/main" xmlns="" id="{B0870DCB-FB13-E25F-170E-1669C63915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66675" y="232360384"/>
          <a:ext cx="1733550" cy="821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191</xdr:row>
      <xdr:rowOff>95251</xdr:rowOff>
    </xdr:from>
    <xdr:to>
      <xdr:col>0</xdr:col>
      <xdr:colOff>1781175</xdr:colOff>
      <xdr:row>191</xdr:row>
      <xdr:rowOff>849104</xdr:rowOff>
    </xdr:to>
    <xdr:pic>
      <xdr:nvPicPr>
        <xdr:cNvPr id="1155" name="Image 1154" descr="Puma 386607-17 Sneakers wit Army Trainer">
          <a:extLst>
            <a:ext uri="{FF2B5EF4-FFF2-40B4-BE49-F238E27FC236}">
              <a16:creationId xmlns:a16="http://schemas.microsoft.com/office/drawing/2014/main" xmlns="" id="{E918798C-8A81-01FC-9CA6-B80296408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200" y="233324401"/>
          <a:ext cx="1704975" cy="753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85724</xdr:colOff>
      <xdr:row>192</xdr:row>
      <xdr:rowOff>121978</xdr:rowOff>
    </xdr:from>
    <xdr:to>
      <xdr:col>0</xdr:col>
      <xdr:colOff>1809749</xdr:colOff>
      <xdr:row>192</xdr:row>
      <xdr:rowOff>790575</xdr:rowOff>
    </xdr:to>
    <xdr:pic>
      <xdr:nvPicPr>
        <xdr:cNvPr id="1156" name="Image 1155" descr="Puma Army Trainer &quot;WHITE WARM INTENSE RED&quot; - 386607-18">
          <a:extLst>
            <a:ext uri="{FF2B5EF4-FFF2-40B4-BE49-F238E27FC236}">
              <a16:creationId xmlns:a16="http://schemas.microsoft.com/office/drawing/2014/main" xmlns="" id="{67C0C92A-522A-390B-DE2D-0205C9F91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85724" y="234284578"/>
          <a:ext cx="1724025" cy="668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238658</xdr:colOff>
      <xdr:row>193</xdr:row>
      <xdr:rowOff>66675</xdr:rowOff>
    </xdr:from>
    <xdr:to>
      <xdr:col>0</xdr:col>
      <xdr:colOff>1709086</xdr:colOff>
      <xdr:row>193</xdr:row>
      <xdr:rowOff>847725</xdr:rowOff>
    </xdr:to>
    <xdr:pic>
      <xdr:nvPicPr>
        <xdr:cNvPr id="1157" name="Image 1156">
          <a:extLst>
            <a:ext uri="{FF2B5EF4-FFF2-40B4-BE49-F238E27FC236}">
              <a16:creationId xmlns:a16="http://schemas.microsoft.com/office/drawing/2014/main" xmlns="" id="{10E9C2F5-F531-8DFB-E62E-C734CC32F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38658" y="235162725"/>
          <a:ext cx="1470428" cy="78105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194</xdr:row>
      <xdr:rowOff>38100</xdr:rowOff>
    </xdr:from>
    <xdr:to>
      <xdr:col>0</xdr:col>
      <xdr:colOff>1809750</xdr:colOff>
      <xdr:row>194</xdr:row>
      <xdr:rowOff>904875</xdr:rowOff>
    </xdr:to>
    <xdr:pic>
      <xdr:nvPicPr>
        <xdr:cNvPr id="1158" name="Image 1157" descr="Achetez des Rebound V6 Low 'Strong Grey Mauve Mist' - 392328 27 | GOAT FR">
          <a:extLst>
            <a:ext uri="{FF2B5EF4-FFF2-40B4-BE49-F238E27FC236}">
              <a16:creationId xmlns:a16="http://schemas.microsoft.com/office/drawing/2014/main" xmlns="" id="{B993992D-FB45-3E9E-B2C4-7B206C5D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0" y="236067600"/>
          <a:ext cx="17335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66676</xdr:colOff>
      <xdr:row>195</xdr:row>
      <xdr:rowOff>66675</xdr:rowOff>
    </xdr:from>
    <xdr:to>
      <xdr:col>0</xdr:col>
      <xdr:colOff>1781176</xdr:colOff>
      <xdr:row>195</xdr:row>
      <xdr:rowOff>884360</xdr:rowOff>
    </xdr:to>
    <xdr:pic>
      <xdr:nvPicPr>
        <xdr:cNvPr id="1159" name="Image 1158" descr="Buy Puma Morphic 'White Peach Smoothie' 392724-04 - Novelship">
          <a:extLst>
            <a:ext uri="{FF2B5EF4-FFF2-40B4-BE49-F238E27FC236}">
              <a16:creationId xmlns:a16="http://schemas.microsoft.com/office/drawing/2014/main" xmlns="" id="{E1600A17-0C7B-FF15-9CE9-1DD29DD4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6" y="237029625"/>
          <a:ext cx="1714500" cy="817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196</xdr:row>
      <xdr:rowOff>66675</xdr:rowOff>
    </xdr:from>
    <xdr:to>
      <xdr:col>0</xdr:col>
      <xdr:colOff>1790700</xdr:colOff>
      <xdr:row>196</xdr:row>
      <xdr:rowOff>886917</xdr:rowOff>
    </xdr:to>
    <xdr:pic>
      <xdr:nvPicPr>
        <xdr:cNvPr id="1160" name="Image 1159" descr="Achetez des Future Rider 'For The Fanbase - Alpine Snow' - 396433 01 | GOAT  FR">
          <a:extLst>
            <a:ext uri="{FF2B5EF4-FFF2-40B4-BE49-F238E27FC236}">
              <a16:creationId xmlns:a16="http://schemas.microsoft.com/office/drawing/2014/main" xmlns="" id="{7F8776B0-768A-4DFC-AECE-06D74272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37963075"/>
          <a:ext cx="1743075" cy="820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197</xdr:row>
      <xdr:rowOff>114300</xdr:rowOff>
    </xdr:from>
    <xdr:to>
      <xdr:col>0</xdr:col>
      <xdr:colOff>1790700</xdr:colOff>
      <xdr:row>197</xdr:row>
      <xdr:rowOff>859161</xdr:rowOff>
    </xdr:to>
    <xdr:pic>
      <xdr:nvPicPr>
        <xdr:cNvPr id="1161" name="Image 1160" descr="Puma Suede One Piece Buggy 396520-01 | Sneakerbaron NL">
          <a:extLst>
            <a:ext uri="{FF2B5EF4-FFF2-40B4-BE49-F238E27FC236}">
              <a16:creationId xmlns:a16="http://schemas.microsoft.com/office/drawing/2014/main" xmlns="" id="{1D3CB443-C459-E017-A0EE-E8674327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238944150"/>
          <a:ext cx="1743075" cy="744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</xdr:colOff>
      <xdr:row>198</xdr:row>
      <xdr:rowOff>123826</xdr:rowOff>
    </xdr:from>
    <xdr:to>
      <xdr:col>0</xdr:col>
      <xdr:colOff>1809748</xdr:colOff>
      <xdr:row>198</xdr:row>
      <xdr:rowOff>857250</xdr:rowOff>
    </xdr:to>
    <xdr:pic>
      <xdr:nvPicPr>
        <xdr:cNvPr id="1163" name="Image 1162" descr="One Piece x Puma Suede &quot;SHANKS (RED HAIR PIRATES)&quot; - 396521-01">
          <a:extLst>
            <a:ext uri="{FF2B5EF4-FFF2-40B4-BE49-F238E27FC236}">
              <a16:creationId xmlns:a16="http://schemas.microsoft.com/office/drawing/2014/main" xmlns="" id="{88818F88-1B23-07B7-C53D-B65F133B7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9530" y="239887126"/>
          <a:ext cx="1760218" cy="733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76201</xdr:colOff>
      <xdr:row>199</xdr:row>
      <xdr:rowOff>88919</xdr:rowOff>
    </xdr:from>
    <xdr:to>
      <xdr:col>0</xdr:col>
      <xdr:colOff>1800225</xdr:colOff>
      <xdr:row>199</xdr:row>
      <xdr:rowOff>856289</xdr:rowOff>
    </xdr:to>
    <xdr:pic>
      <xdr:nvPicPr>
        <xdr:cNvPr id="1164" name="Image 1163" descr="Puma One Piece x Suede 'Blackbeard' 396525-01 In Stock | eBay">
          <a:extLst>
            <a:ext uri="{FF2B5EF4-FFF2-40B4-BE49-F238E27FC236}">
              <a16:creationId xmlns:a16="http://schemas.microsoft.com/office/drawing/2014/main" xmlns="" id="{933BBAE8-C409-3BE9-CB31-C624FB24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201" y="240785669"/>
          <a:ext cx="1724024" cy="76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57149</xdr:colOff>
      <xdr:row>200</xdr:row>
      <xdr:rowOff>138793</xdr:rowOff>
    </xdr:from>
    <xdr:to>
      <xdr:col>0</xdr:col>
      <xdr:colOff>1800224</xdr:colOff>
      <xdr:row>200</xdr:row>
      <xdr:rowOff>885825</xdr:rowOff>
    </xdr:to>
    <xdr:pic>
      <xdr:nvPicPr>
        <xdr:cNvPr id="1165" name="Image 1164" descr="Puma Palermo Vintage hyperlink blue/frosted ivory (396841-01) | Price  Comparison Skinflint UK">
          <a:extLst>
            <a:ext uri="{FF2B5EF4-FFF2-40B4-BE49-F238E27FC236}">
              <a16:creationId xmlns:a16="http://schemas.microsoft.com/office/drawing/2014/main" xmlns="" id="{8E52EDC7-A6FB-164C-1005-08F5D4F9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57149" y="241768993"/>
          <a:ext cx="1743075" cy="747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201</xdr:row>
      <xdr:rowOff>38100</xdr:rowOff>
    </xdr:from>
    <xdr:to>
      <xdr:col>0</xdr:col>
      <xdr:colOff>1828801</xdr:colOff>
      <xdr:row>201</xdr:row>
      <xdr:rowOff>866892</xdr:rowOff>
    </xdr:to>
    <xdr:pic>
      <xdr:nvPicPr>
        <xdr:cNvPr id="1166" name="Image 1165" descr="Puma Palermo Vintage - 70€ | 396841-05 | Shooos.fr">
          <a:extLst>
            <a:ext uri="{FF2B5EF4-FFF2-40B4-BE49-F238E27FC236}">
              <a16:creationId xmlns:a16="http://schemas.microsoft.com/office/drawing/2014/main" xmlns="" id="{78070D04-0B8B-EC87-EBEF-1B5FC359C6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" y="242601750"/>
          <a:ext cx="1781176" cy="82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202</xdr:row>
      <xdr:rowOff>38100</xdr:rowOff>
    </xdr:from>
    <xdr:to>
      <xdr:col>0</xdr:col>
      <xdr:colOff>1781175</xdr:colOff>
      <xdr:row>202</xdr:row>
      <xdr:rowOff>895350</xdr:rowOff>
    </xdr:to>
    <xdr:pic>
      <xdr:nvPicPr>
        <xdr:cNvPr id="1167" name="Image 1166" descr="Achetez des Wmns R78 Disrupt 'White Black Pink' - 397675 08 | GOAT FR">
          <a:extLst>
            <a:ext uri="{FF2B5EF4-FFF2-40B4-BE49-F238E27FC236}">
              <a16:creationId xmlns:a16="http://schemas.microsoft.com/office/drawing/2014/main" xmlns="" id="{2DA3E6B2-2461-2EAE-3B31-4AB5C3997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243535200"/>
          <a:ext cx="16859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47626</xdr:colOff>
      <xdr:row>203</xdr:row>
      <xdr:rowOff>114301</xdr:rowOff>
    </xdr:from>
    <xdr:to>
      <xdr:col>0</xdr:col>
      <xdr:colOff>1819276</xdr:colOff>
      <xdr:row>203</xdr:row>
      <xdr:rowOff>848575</xdr:rowOff>
    </xdr:to>
    <xdr:pic>
      <xdr:nvPicPr>
        <xdr:cNvPr id="1169" name="Image 1168">
          <a:extLst>
            <a:ext uri="{FF2B5EF4-FFF2-40B4-BE49-F238E27FC236}">
              <a16:creationId xmlns:a16="http://schemas.microsoft.com/office/drawing/2014/main" xmlns="" id="{B04A5A38-0DEA-0187-F5FA-EFB0A959E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244544851"/>
          <a:ext cx="1771650" cy="734274"/>
        </a:xfrm>
        <a:prstGeom prst="rect">
          <a:avLst/>
        </a:prstGeom>
      </xdr:spPr>
    </xdr:pic>
    <xdr:clientData/>
  </xdr:twoCellAnchor>
  <xdr:twoCellAnchor>
    <xdr:from>
      <xdr:col>0</xdr:col>
      <xdr:colOff>57768</xdr:colOff>
      <xdr:row>204</xdr:row>
      <xdr:rowOff>80026</xdr:rowOff>
    </xdr:from>
    <xdr:to>
      <xdr:col>0</xdr:col>
      <xdr:colOff>1828799</xdr:colOff>
      <xdr:row>204</xdr:row>
      <xdr:rowOff>847726</xdr:rowOff>
    </xdr:to>
    <xdr:pic>
      <xdr:nvPicPr>
        <xdr:cNvPr id="1170" name="Image 1169">
          <a:extLst>
            <a:ext uri="{FF2B5EF4-FFF2-40B4-BE49-F238E27FC236}">
              <a16:creationId xmlns:a16="http://schemas.microsoft.com/office/drawing/2014/main" xmlns="" id="{39592F51-6557-69AA-8E83-539F45B0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7768" y="245444026"/>
          <a:ext cx="1771031" cy="7677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205</xdr:row>
      <xdr:rowOff>28575</xdr:rowOff>
    </xdr:from>
    <xdr:to>
      <xdr:col>0</xdr:col>
      <xdr:colOff>1800225</xdr:colOff>
      <xdr:row>205</xdr:row>
      <xdr:rowOff>848541</xdr:rowOff>
    </xdr:to>
    <xdr:pic>
      <xdr:nvPicPr>
        <xdr:cNvPr id="1171" name="Image 1170" descr="Puma Suede Rocket League Champions Road Uomo - 399433-01 - IT">
          <a:extLst>
            <a:ext uri="{FF2B5EF4-FFF2-40B4-BE49-F238E27FC236}">
              <a16:creationId xmlns:a16="http://schemas.microsoft.com/office/drawing/2014/main" xmlns="" id="{6346D911-8128-08B4-6167-9AACA0E250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625" y="246326025"/>
          <a:ext cx="1752600" cy="8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50256</xdr:colOff>
      <xdr:row>206</xdr:row>
      <xdr:rowOff>85810</xdr:rowOff>
    </xdr:from>
    <xdr:to>
      <xdr:col>0</xdr:col>
      <xdr:colOff>1800224</xdr:colOff>
      <xdr:row>206</xdr:row>
      <xdr:rowOff>876299</xdr:rowOff>
    </xdr:to>
    <xdr:pic>
      <xdr:nvPicPr>
        <xdr:cNvPr id="1172" name="Image 1171" descr="Puma Easy Rider &quot;BEIGE&quot; - 399661-02">
          <a:extLst>
            <a:ext uri="{FF2B5EF4-FFF2-40B4-BE49-F238E27FC236}">
              <a16:creationId xmlns:a16="http://schemas.microsoft.com/office/drawing/2014/main" xmlns="" id="{45338537-2A08-D79C-06D6-A60A95A04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50256" y="247316710"/>
          <a:ext cx="1749968" cy="790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207</xdr:row>
      <xdr:rowOff>66675</xdr:rowOff>
    </xdr:from>
    <xdr:to>
      <xdr:col>0</xdr:col>
      <xdr:colOff>1800225</xdr:colOff>
      <xdr:row>207</xdr:row>
      <xdr:rowOff>885825</xdr:rowOff>
    </xdr:to>
    <xdr:pic>
      <xdr:nvPicPr>
        <xdr:cNvPr id="1173" name="Image 1172" descr="Puma Arizona Suede &quot;FROSTED IVORY&quot; - 399664-02">
          <a:extLst>
            <a:ext uri="{FF2B5EF4-FFF2-40B4-BE49-F238E27FC236}">
              <a16:creationId xmlns:a16="http://schemas.microsoft.com/office/drawing/2014/main" xmlns="" id="{D08A0318-41AA-F9A6-B123-AB7593AF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7625" y="248231025"/>
          <a:ext cx="17526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171449</xdr:colOff>
      <xdr:row>208</xdr:row>
      <xdr:rowOff>76200</xdr:rowOff>
    </xdr:from>
    <xdr:to>
      <xdr:col>0</xdr:col>
      <xdr:colOff>1668208</xdr:colOff>
      <xdr:row>208</xdr:row>
      <xdr:rowOff>847726</xdr:rowOff>
    </xdr:to>
    <xdr:pic>
      <xdr:nvPicPr>
        <xdr:cNvPr id="1174" name="Image 1173" descr="SNEAKERS CON STRAPPO FLYER RUNNER PUMA JUNIOR GRIGIO-LILLA - 192929-50  Online a € 24,50 | Meca Moda Dress &amp; Shoes">
          <a:extLst>
            <a:ext uri="{FF2B5EF4-FFF2-40B4-BE49-F238E27FC236}">
              <a16:creationId xmlns:a16="http://schemas.microsoft.com/office/drawing/2014/main" xmlns="" id="{FC13B9A5-9DB8-3EBF-B7BF-3B909DEC68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flipH="1">
          <a:off x="171449" y="249174000"/>
          <a:ext cx="1496759" cy="771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171449</xdr:colOff>
      <xdr:row>209</xdr:row>
      <xdr:rowOff>66675</xdr:rowOff>
    </xdr:from>
    <xdr:to>
      <xdr:col>0</xdr:col>
      <xdr:colOff>1675638</xdr:colOff>
      <xdr:row>209</xdr:row>
      <xdr:rowOff>866775</xdr:rowOff>
    </xdr:to>
    <xdr:pic>
      <xdr:nvPicPr>
        <xdr:cNvPr id="1175" name="Image 1174" descr="Baskets fille Puma Carina Street">
          <a:extLst>
            <a:ext uri="{FF2B5EF4-FFF2-40B4-BE49-F238E27FC236}">
              <a16:creationId xmlns:a16="http://schemas.microsoft.com/office/drawing/2014/main" xmlns="" id="{5245F301-F999-3468-9D0F-6C295BC495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71449" y="250097925"/>
          <a:ext cx="1504189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76816</xdr:colOff>
      <xdr:row>210</xdr:row>
      <xdr:rowOff>38101</xdr:rowOff>
    </xdr:from>
    <xdr:to>
      <xdr:col>0</xdr:col>
      <xdr:colOff>1790700</xdr:colOff>
      <xdr:row>210</xdr:row>
      <xdr:rowOff>895351</xdr:rowOff>
    </xdr:to>
    <xdr:pic>
      <xdr:nvPicPr>
        <xdr:cNvPr id="1176" name="Image 1175">
          <a:extLst>
            <a:ext uri="{FF2B5EF4-FFF2-40B4-BE49-F238E27FC236}">
              <a16:creationId xmlns:a16="http://schemas.microsoft.com/office/drawing/2014/main" xmlns="" id="{77E1FC6D-61BF-8D3B-E31B-EFEB55B9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6816" y="251002801"/>
          <a:ext cx="1713884" cy="857250"/>
        </a:xfrm>
        <a:prstGeom prst="rect">
          <a:avLst/>
        </a:prstGeom>
      </xdr:spPr>
    </xdr:pic>
    <xdr:clientData/>
  </xdr:twoCellAnchor>
  <xdr:twoCellAnchor>
    <xdr:from>
      <xdr:col>0</xdr:col>
      <xdr:colOff>76816</xdr:colOff>
      <xdr:row>211</xdr:row>
      <xdr:rowOff>47625</xdr:rowOff>
    </xdr:from>
    <xdr:to>
      <xdr:col>0</xdr:col>
      <xdr:colOff>1790700</xdr:colOff>
      <xdr:row>211</xdr:row>
      <xdr:rowOff>902716</xdr:rowOff>
    </xdr:to>
    <xdr:pic>
      <xdr:nvPicPr>
        <xdr:cNvPr id="1177" name="Image 1176">
          <a:extLst>
            <a:ext uri="{FF2B5EF4-FFF2-40B4-BE49-F238E27FC236}">
              <a16:creationId xmlns:a16="http://schemas.microsoft.com/office/drawing/2014/main" xmlns="" id="{B25060B6-F8F3-9FC0-2FED-06F728008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6816" y="251945775"/>
          <a:ext cx="1713884" cy="855091"/>
        </a:xfrm>
        <a:prstGeom prst="rect">
          <a:avLst/>
        </a:prstGeom>
      </xdr:spPr>
    </xdr:pic>
    <xdr:clientData/>
  </xdr:twoCellAnchor>
  <xdr:twoCellAnchor>
    <xdr:from>
      <xdr:col>0</xdr:col>
      <xdr:colOff>76558</xdr:colOff>
      <xdr:row>212</xdr:row>
      <xdr:rowOff>66675</xdr:rowOff>
    </xdr:from>
    <xdr:to>
      <xdr:col>0</xdr:col>
      <xdr:colOff>1809750</xdr:colOff>
      <xdr:row>212</xdr:row>
      <xdr:rowOff>901161</xdr:rowOff>
    </xdr:to>
    <xdr:pic>
      <xdr:nvPicPr>
        <xdr:cNvPr id="1178" name="Image 1177">
          <a:extLst>
            <a:ext uri="{FF2B5EF4-FFF2-40B4-BE49-F238E27FC236}">
              <a16:creationId xmlns:a16="http://schemas.microsoft.com/office/drawing/2014/main" xmlns="" id="{0A34E778-10C7-0D5E-B402-C9955A548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76558" y="252898275"/>
          <a:ext cx="1733192" cy="834486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213</xdr:row>
      <xdr:rowOff>76201</xdr:rowOff>
    </xdr:from>
    <xdr:to>
      <xdr:col>0</xdr:col>
      <xdr:colOff>1682543</xdr:colOff>
      <xdr:row>213</xdr:row>
      <xdr:rowOff>895351</xdr:rowOff>
    </xdr:to>
    <xdr:pic>
      <xdr:nvPicPr>
        <xdr:cNvPr id="1179" name="Image 1178" descr="Puma Courtflex V3 V Inf - 310252-04 - syrrakos-sport">
          <a:extLst>
            <a:ext uri="{FF2B5EF4-FFF2-40B4-BE49-F238E27FC236}">
              <a16:creationId xmlns:a16="http://schemas.microsoft.com/office/drawing/2014/main" xmlns="" id="{75EFBD53-6ED4-A0A6-7775-6D4E63FA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8125" y="253841251"/>
          <a:ext cx="1444418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219827</xdr:colOff>
      <xdr:row>214</xdr:row>
      <xdr:rowOff>66676</xdr:rowOff>
    </xdr:from>
    <xdr:to>
      <xdr:col>0</xdr:col>
      <xdr:colOff>1668699</xdr:colOff>
      <xdr:row>214</xdr:row>
      <xdr:rowOff>885826</xdr:rowOff>
    </xdr:to>
    <xdr:pic>
      <xdr:nvPicPr>
        <xdr:cNvPr id="1180" name="Image 1179">
          <a:extLst>
            <a:ext uri="{FF2B5EF4-FFF2-40B4-BE49-F238E27FC236}">
              <a16:creationId xmlns:a16="http://schemas.microsoft.com/office/drawing/2014/main" xmlns="" id="{2AF6B3D0-9140-A982-87F0-D92891FD9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219827" y="254765176"/>
          <a:ext cx="1448872" cy="819150"/>
        </a:xfrm>
        <a:prstGeom prst="rect">
          <a:avLst/>
        </a:prstGeom>
      </xdr:spPr>
    </xdr:pic>
    <xdr:clientData/>
  </xdr:twoCellAnchor>
  <xdr:twoCellAnchor>
    <xdr:from>
      <xdr:col>0</xdr:col>
      <xdr:colOff>66674</xdr:colOff>
      <xdr:row>215</xdr:row>
      <xdr:rowOff>19051</xdr:rowOff>
    </xdr:from>
    <xdr:to>
      <xdr:col>0</xdr:col>
      <xdr:colOff>1802177</xdr:colOff>
      <xdr:row>215</xdr:row>
      <xdr:rowOff>857251</xdr:rowOff>
    </xdr:to>
    <xdr:pic>
      <xdr:nvPicPr>
        <xdr:cNvPr id="1181" name="Image 1180" descr="Mas Tiempo x Puma Velophasis Nu | 398914-01 | Sneaker Squad">
          <a:extLst>
            <a:ext uri="{FF2B5EF4-FFF2-40B4-BE49-F238E27FC236}">
              <a16:creationId xmlns:a16="http://schemas.microsoft.com/office/drawing/2014/main" xmlns="" id="{8B1D85F0-59AC-9910-2D64-C9520671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66674" y="255651001"/>
          <a:ext cx="173550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47624</xdr:colOff>
      <xdr:row>216</xdr:row>
      <xdr:rowOff>104775</xdr:rowOff>
    </xdr:from>
    <xdr:to>
      <xdr:col>0</xdr:col>
      <xdr:colOff>1809749</xdr:colOff>
      <xdr:row>216</xdr:row>
      <xdr:rowOff>838994</xdr:rowOff>
    </xdr:to>
    <xdr:pic>
      <xdr:nvPicPr>
        <xdr:cNvPr id="1182" name="Image 1181" descr="Puma Arizona Nylon | 398682-02 | Sneaker Squad">
          <a:extLst>
            <a:ext uri="{FF2B5EF4-FFF2-40B4-BE49-F238E27FC236}">
              <a16:creationId xmlns:a16="http://schemas.microsoft.com/office/drawing/2014/main" xmlns="" id="{3B3049E4-A2FD-DB89-C33C-B3862D094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47624" y="256670175"/>
          <a:ext cx="1762125" cy="734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G218"/>
  <sheetViews>
    <sheetView tabSelected="1" zoomScale="90" zoomScaleNormal="90" workbookViewId="0">
      <pane ySplit="7" topLeftCell="A8" activePane="bottomLeft" state="frozen"/>
      <selection pane="bottomLeft" activeCell="AJ10" sqref="AJ10"/>
    </sheetView>
  </sheetViews>
  <sheetFormatPr defaultColWidth="9.125" defaultRowHeight="15.75" x14ac:dyDescent="0.25"/>
  <cols>
    <col min="1" max="1" width="24.25" style="1" customWidth="1"/>
    <col min="2" max="2" width="11.625" style="1" bestFit="1" customWidth="1"/>
    <col min="3" max="3" width="11.625" style="1" customWidth="1"/>
    <col min="4" max="4" width="35.125" style="1" bestFit="1" customWidth="1"/>
    <col min="5" max="5" width="9.5" style="1" bestFit="1" customWidth="1"/>
    <col min="6" max="6" width="11.25" style="2" customWidth="1"/>
    <col min="7" max="7" width="13.5" style="2" bestFit="1" customWidth="1"/>
    <col min="8" max="8" width="6.875" style="1" bestFit="1" customWidth="1"/>
    <col min="9" max="9" width="2.125" style="1" bestFit="1" customWidth="1"/>
    <col min="10" max="13" width="4.25" style="1" bestFit="1" customWidth="1"/>
    <col min="14" max="14" width="4.75" style="1" bestFit="1" customWidth="1"/>
    <col min="15" max="33" width="4.25" style="1" bestFit="1" customWidth="1"/>
    <col min="34" max="16384" width="9.125" style="1"/>
  </cols>
  <sheetData>
    <row r="3" spans="1:33" x14ac:dyDescent="0.25">
      <c r="G3" s="2">
        <f>SUM(G8:G2170)</f>
        <v>270260</v>
      </c>
    </row>
    <row r="4" spans="1:33" s="8" customFormat="1" x14ac:dyDescent="0.25">
      <c r="A4" s="17" t="s">
        <v>0</v>
      </c>
      <c r="B4" s="15" t="s">
        <v>1</v>
      </c>
      <c r="C4" s="12"/>
      <c r="D4" s="15" t="s">
        <v>2</v>
      </c>
      <c r="E4" s="15" t="s">
        <v>434</v>
      </c>
      <c r="F4" s="6"/>
      <c r="G4" s="6"/>
      <c r="H4" s="19" t="s">
        <v>61</v>
      </c>
      <c r="I4" s="15" t="s">
        <v>62</v>
      </c>
      <c r="J4" s="7" t="s">
        <v>3</v>
      </c>
      <c r="K4" s="7" t="s">
        <v>4</v>
      </c>
      <c r="L4" s="7" t="s">
        <v>5</v>
      </c>
      <c r="M4" s="7" t="s">
        <v>6</v>
      </c>
      <c r="N4" s="7" t="s">
        <v>7</v>
      </c>
      <c r="O4" s="7" t="s">
        <v>8</v>
      </c>
      <c r="P4" s="7" t="s">
        <v>9</v>
      </c>
      <c r="Q4" s="7" t="s">
        <v>10</v>
      </c>
      <c r="R4" s="7" t="s">
        <v>11</v>
      </c>
      <c r="S4" s="7" t="s">
        <v>12</v>
      </c>
      <c r="T4" s="7" t="s">
        <v>13</v>
      </c>
      <c r="U4" s="7" t="s">
        <v>14</v>
      </c>
      <c r="V4" s="7" t="s">
        <v>15</v>
      </c>
      <c r="W4" s="7" t="s">
        <v>16</v>
      </c>
      <c r="X4" s="7" t="s">
        <v>17</v>
      </c>
      <c r="Y4" s="7" t="s">
        <v>18</v>
      </c>
      <c r="Z4" s="7" t="s">
        <v>19</v>
      </c>
      <c r="AA4" s="7" t="s">
        <v>20</v>
      </c>
      <c r="AB4" s="7">
        <v>13</v>
      </c>
      <c r="AC4" s="7" t="s">
        <v>22</v>
      </c>
      <c r="AD4" s="7"/>
      <c r="AE4" s="7"/>
      <c r="AF4" s="7"/>
      <c r="AG4" s="7"/>
    </row>
    <row r="5" spans="1:33" s="8" customFormat="1" x14ac:dyDescent="0.25">
      <c r="A5" s="17"/>
      <c r="B5" s="18"/>
      <c r="C5" s="14"/>
      <c r="D5" s="18"/>
      <c r="E5" s="18"/>
      <c r="F5" s="9"/>
      <c r="G5" s="9"/>
      <c r="H5" s="20"/>
      <c r="I5" s="16"/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  <c r="T5" s="7" t="s">
        <v>33</v>
      </c>
      <c r="U5" s="7" t="s">
        <v>34</v>
      </c>
      <c r="V5" s="7" t="s">
        <v>35</v>
      </c>
      <c r="W5" s="7" t="s">
        <v>36</v>
      </c>
      <c r="X5" s="7" t="s">
        <v>37</v>
      </c>
      <c r="Y5" s="7" t="s">
        <v>38</v>
      </c>
      <c r="Z5" s="7" t="s">
        <v>39</v>
      </c>
      <c r="AA5" s="7" t="s">
        <v>40</v>
      </c>
      <c r="AB5" s="7">
        <v>48</v>
      </c>
      <c r="AC5" s="7" t="s">
        <v>41</v>
      </c>
      <c r="AD5" s="7"/>
      <c r="AE5" s="7"/>
      <c r="AF5" s="7"/>
      <c r="AG5" s="7"/>
    </row>
    <row r="6" spans="1:33" s="8" customFormat="1" x14ac:dyDescent="0.25">
      <c r="A6" s="17"/>
      <c r="B6" s="18"/>
      <c r="C6" s="14" t="s">
        <v>436</v>
      </c>
      <c r="D6" s="18"/>
      <c r="E6" s="18"/>
      <c r="F6" s="9" t="s">
        <v>433</v>
      </c>
      <c r="G6" s="9" t="s">
        <v>435</v>
      </c>
      <c r="H6" s="20"/>
      <c r="I6" s="15" t="s">
        <v>63</v>
      </c>
      <c r="J6" s="7">
        <v>3</v>
      </c>
      <c r="K6" s="7">
        <v>4</v>
      </c>
      <c r="L6" s="7" t="s">
        <v>59</v>
      </c>
      <c r="M6" s="7" t="s">
        <v>7</v>
      </c>
      <c r="N6" s="7" t="s">
        <v>9</v>
      </c>
      <c r="O6" s="7" t="s">
        <v>11</v>
      </c>
      <c r="P6" s="7" t="s">
        <v>13</v>
      </c>
      <c r="Q6" s="7" t="s">
        <v>273</v>
      </c>
      <c r="R6" s="7" t="s">
        <v>15</v>
      </c>
      <c r="S6" s="7" t="s">
        <v>17</v>
      </c>
      <c r="T6" s="7" t="s">
        <v>19</v>
      </c>
      <c r="U6" s="7" t="s">
        <v>55</v>
      </c>
      <c r="V6" s="7" t="s">
        <v>20</v>
      </c>
      <c r="W6" s="7" t="s">
        <v>21</v>
      </c>
      <c r="X6" s="7" t="s">
        <v>42</v>
      </c>
      <c r="Y6" s="7" t="s">
        <v>56</v>
      </c>
      <c r="Z6" s="7" t="s">
        <v>57</v>
      </c>
      <c r="AA6" s="7" t="s">
        <v>3</v>
      </c>
      <c r="AB6" s="7" t="s">
        <v>58</v>
      </c>
      <c r="AC6" s="7" t="s">
        <v>5</v>
      </c>
      <c r="AD6" s="7" t="s">
        <v>59</v>
      </c>
      <c r="AE6" s="7" t="s">
        <v>7</v>
      </c>
      <c r="AF6" s="7" t="s">
        <v>60</v>
      </c>
      <c r="AG6" s="7" t="s">
        <v>9</v>
      </c>
    </row>
    <row r="7" spans="1:33" s="8" customFormat="1" x14ac:dyDescent="0.25">
      <c r="A7" s="17"/>
      <c r="B7" s="16"/>
      <c r="C7" s="13"/>
      <c r="D7" s="16"/>
      <c r="E7" s="16"/>
      <c r="F7" s="10"/>
      <c r="G7" s="10"/>
      <c r="H7" s="21"/>
      <c r="I7" s="16"/>
      <c r="J7" s="7">
        <v>19</v>
      </c>
      <c r="K7" s="7">
        <v>20</v>
      </c>
      <c r="L7" s="7">
        <v>21</v>
      </c>
      <c r="M7" s="7" t="s">
        <v>43</v>
      </c>
      <c r="N7" s="7" t="s">
        <v>44</v>
      </c>
      <c r="O7" s="7" t="s">
        <v>45</v>
      </c>
      <c r="P7" s="7" t="s">
        <v>46</v>
      </c>
      <c r="Q7" s="7" t="s">
        <v>274</v>
      </c>
      <c r="R7" s="7" t="s">
        <v>64</v>
      </c>
      <c r="S7" s="7" t="s">
        <v>47</v>
      </c>
      <c r="T7" s="7" t="s">
        <v>48</v>
      </c>
      <c r="U7" s="7" t="s">
        <v>49</v>
      </c>
      <c r="V7" s="7" t="s">
        <v>50</v>
      </c>
      <c r="W7" s="7" t="s">
        <v>51</v>
      </c>
      <c r="X7" s="7" t="s">
        <v>52</v>
      </c>
      <c r="Y7" s="7" t="s">
        <v>53</v>
      </c>
      <c r="Z7" s="7" t="s">
        <v>54</v>
      </c>
      <c r="AA7" s="7" t="s">
        <v>23</v>
      </c>
      <c r="AB7" s="7" t="s">
        <v>24</v>
      </c>
      <c r="AC7" s="7" t="s">
        <v>25</v>
      </c>
      <c r="AD7" s="7" t="s">
        <v>26</v>
      </c>
      <c r="AE7" s="7" t="s">
        <v>27</v>
      </c>
      <c r="AF7" s="7" t="s">
        <v>28</v>
      </c>
      <c r="AG7" s="7" t="s">
        <v>29</v>
      </c>
    </row>
    <row r="8" spans="1:33" ht="73.5" customHeight="1" x14ac:dyDescent="0.25">
      <c r="A8" s="3"/>
      <c r="B8" s="4" t="s">
        <v>74</v>
      </c>
      <c r="C8" s="4">
        <v>2024</v>
      </c>
      <c r="D8" s="4" t="s">
        <v>286</v>
      </c>
      <c r="E8" s="5">
        <v>60</v>
      </c>
      <c r="F8" s="5">
        <f t="shared" ref="F8:F39" si="0">E8/2</f>
        <v>30</v>
      </c>
      <c r="G8" s="5">
        <f>F8*H8</f>
        <v>23550</v>
      </c>
      <c r="H8" s="4">
        <f t="shared" ref="H8:H29" si="1">SUM(J8:AG8)</f>
        <v>785</v>
      </c>
      <c r="I8" s="4" t="s">
        <v>62</v>
      </c>
      <c r="J8" s="4"/>
      <c r="K8" s="4"/>
      <c r="L8" s="4"/>
      <c r="M8" s="4"/>
      <c r="N8" s="4"/>
      <c r="O8" s="4"/>
      <c r="P8" s="4">
        <v>387</v>
      </c>
      <c r="Q8" s="4">
        <v>111</v>
      </c>
      <c r="R8" s="4"/>
      <c r="S8" s="4"/>
      <c r="T8" s="4"/>
      <c r="U8" s="4"/>
      <c r="V8" s="4"/>
      <c r="W8" s="4"/>
      <c r="X8" s="4"/>
      <c r="Y8" s="4"/>
      <c r="Z8" s="4">
        <v>169</v>
      </c>
      <c r="AA8" s="4"/>
      <c r="AB8" s="4">
        <v>118</v>
      </c>
      <c r="AC8" s="4"/>
      <c r="AD8" s="4"/>
      <c r="AE8" s="4"/>
      <c r="AF8" s="4"/>
      <c r="AG8" s="4"/>
    </row>
    <row r="9" spans="1:33" ht="73.5" customHeight="1" x14ac:dyDescent="0.25">
      <c r="A9" s="3"/>
      <c r="B9" s="4" t="s">
        <v>115</v>
      </c>
      <c r="C9" s="4">
        <v>2024</v>
      </c>
      <c r="D9" s="4" t="s">
        <v>310</v>
      </c>
      <c r="E9" s="5">
        <v>90</v>
      </c>
      <c r="F9" s="5">
        <f t="shared" si="0"/>
        <v>45</v>
      </c>
      <c r="G9" s="5">
        <f>F9*H9</f>
        <v>26865</v>
      </c>
      <c r="H9" s="4">
        <f t="shared" si="1"/>
        <v>597</v>
      </c>
      <c r="I9" s="4" t="s">
        <v>62</v>
      </c>
      <c r="J9" s="4"/>
      <c r="K9" s="4">
        <v>24</v>
      </c>
      <c r="L9" s="4">
        <v>41</v>
      </c>
      <c r="M9" s="4">
        <v>5</v>
      </c>
      <c r="N9" s="4">
        <v>55</v>
      </c>
      <c r="O9" s="4">
        <v>7</v>
      </c>
      <c r="P9" s="4">
        <v>54</v>
      </c>
      <c r="Q9" s="4">
        <v>55</v>
      </c>
      <c r="R9" s="4"/>
      <c r="S9" s="4">
        <v>60</v>
      </c>
      <c r="T9" s="4">
        <v>85</v>
      </c>
      <c r="U9" s="4">
        <v>11</v>
      </c>
      <c r="V9" s="4">
        <v>86</v>
      </c>
      <c r="W9" s="4">
        <v>60</v>
      </c>
      <c r="X9" s="4"/>
      <c r="Y9" s="4">
        <v>38</v>
      </c>
      <c r="Z9" s="4">
        <v>14</v>
      </c>
      <c r="AA9" s="4"/>
      <c r="AB9" s="4">
        <v>2</v>
      </c>
      <c r="AC9" s="4"/>
      <c r="AD9" s="4"/>
      <c r="AE9" s="4"/>
      <c r="AF9" s="4"/>
      <c r="AG9" s="4"/>
    </row>
    <row r="10" spans="1:33" ht="73.5" customHeight="1" x14ac:dyDescent="0.25">
      <c r="A10" s="3"/>
      <c r="B10" s="4" t="s">
        <v>95</v>
      </c>
      <c r="C10" s="4">
        <v>2024</v>
      </c>
      <c r="D10" s="4" t="s">
        <v>300</v>
      </c>
      <c r="E10" s="5">
        <v>60</v>
      </c>
      <c r="F10" s="5">
        <f t="shared" si="0"/>
        <v>30</v>
      </c>
      <c r="G10" s="5">
        <f>F10*H10</f>
        <v>7500</v>
      </c>
      <c r="H10" s="4">
        <f t="shared" si="1"/>
        <v>250</v>
      </c>
      <c r="I10" s="4" t="s">
        <v>62</v>
      </c>
      <c r="J10" s="4"/>
      <c r="K10" s="4">
        <v>42</v>
      </c>
      <c r="L10" s="4">
        <v>49</v>
      </c>
      <c r="M10" s="4"/>
      <c r="N10" s="4">
        <v>66</v>
      </c>
      <c r="O10" s="4"/>
      <c r="P10" s="4">
        <v>42</v>
      </c>
      <c r="Q10" s="4">
        <v>34</v>
      </c>
      <c r="R10" s="4"/>
      <c r="S10" s="4">
        <v>17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73.5" customHeight="1" x14ac:dyDescent="0.25">
      <c r="A11" s="4"/>
      <c r="B11" s="4" t="s">
        <v>242</v>
      </c>
      <c r="C11" s="4">
        <v>2024</v>
      </c>
      <c r="D11" s="4" t="s">
        <v>393</v>
      </c>
      <c r="E11" s="5">
        <v>50</v>
      </c>
      <c r="F11" s="5">
        <f t="shared" si="0"/>
        <v>25</v>
      </c>
      <c r="G11" s="5">
        <f>F11*H11</f>
        <v>5000</v>
      </c>
      <c r="H11" s="4">
        <f t="shared" si="1"/>
        <v>200</v>
      </c>
      <c r="I11" s="4" t="s">
        <v>63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>
        <v>40</v>
      </c>
      <c r="AC11" s="4">
        <v>40</v>
      </c>
      <c r="AD11" s="4"/>
      <c r="AE11" s="4">
        <v>60</v>
      </c>
      <c r="AF11" s="4"/>
      <c r="AG11" s="4">
        <v>60</v>
      </c>
    </row>
    <row r="12" spans="1:33" ht="73.5" customHeight="1" x14ac:dyDescent="0.25">
      <c r="A12" s="3"/>
      <c r="B12" s="4" t="s">
        <v>246</v>
      </c>
      <c r="C12" s="4">
        <v>2024</v>
      </c>
      <c r="D12" s="4" t="s">
        <v>397</v>
      </c>
      <c r="E12" s="5">
        <v>60</v>
      </c>
      <c r="F12" s="5">
        <f t="shared" si="0"/>
        <v>30</v>
      </c>
      <c r="G12" s="5">
        <f>F12*H12</f>
        <v>4500</v>
      </c>
      <c r="H12" s="4">
        <f t="shared" si="1"/>
        <v>150</v>
      </c>
      <c r="I12" s="4" t="s">
        <v>63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30</v>
      </c>
      <c r="AC12" s="4">
        <v>30</v>
      </c>
      <c r="AD12" s="4"/>
      <c r="AE12" s="4">
        <v>45</v>
      </c>
      <c r="AF12" s="4"/>
      <c r="AG12" s="4">
        <v>45</v>
      </c>
    </row>
    <row r="13" spans="1:33" ht="73.5" customHeight="1" x14ac:dyDescent="0.25">
      <c r="A13" s="3"/>
      <c r="B13" s="4" t="s">
        <v>96</v>
      </c>
      <c r="C13" s="4">
        <v>2024</v>
      </c>
      <c r="D13" s="4" t="s">
        <v>301</v>
      </c>
      <c r="E13" s="5">
        <v>70</v>
      </c>
      <c r="F13" s="5">
        <f t="shared" si="0"/>
        <v>35</v>
      </c>
      <c r="G13" s="5">
        <f>F13*H13</f>
        <v>17150</v>
      </c>
      <c r="H13" s="4">
        <f t="shared" si="1"/>
        <v>490</v>
      </c>
      <c r="I13" s="4" t="s">
        <v>62</v>
      </c>
      <c r="J13" s="4"/>
      <c r="K13" s="4">
        <v>80</v>
      </c>
      <c r="L13" s="4">
        <v>100</v>
      </c>
      <c r="M13" s="4"/>
      <c r="N13" s="4">
        <v>140</v>
      </c>
      <c r="O13" s="4"/>
      <c r="P13" s="4">
        <v>90</v>
      </c>
      <c r="Q13" s="4">
        <v>50</v>
      </c>
      <c r="R13" s="4"/>
      <c r="S13" s="4">
        <v>30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73.5" customHeight="1" x14ac:dyDescent="0.25">
      <c r="A14" s="3"/>
      <c r="B14" s="4" t="s">
        <v>93</v>
      </c>
      <c r="C14" s="4">
        <v>2024</v>
      </c>
      <c r="D14" s="4" t="s">
        <v>300</v>
      </c>
      <c r="E14" s="5">
        <v>60</v>
      </c>
      <c r="F14" s="5">
        <f t="shared" si="0"/>
        <v>30</v>
      </c>
      <c r="G14" s="5">
        <f>F14*H14</f>
        <v>5460</v>
      </c>
      <c r="H14" s="4">
        <f t="shared" si="1"/>
        <v>182</v>
      </c>
      <c r="I14" s="4" t="s">
        <v>62</v>
      </c>
      <c r="J14" s="4"/>
      <c r="K14" s="4">
        <v>14</v>
      </c>
      <c r="L14" s="4">
        <v>18</v>
      </c>
      <c r="M14" s="4"/>
      <c r="N14" s="4">
        <v>40</v>
      </c>
      <c r="O14" s="4"/>
      <c r="P14" s="4">
        <v>49</v>
      </c>
      <c r="Q14" s="4">
        <v>17</v>
      </c>
      <c r="R14" s="4"/>
      <c r="S14" s="4">
        <v>21</v>
      </c>
      <c r="T14" s="4">
        <v>23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73.5" customHeight="1" x14ac:dyDescent="0.25">
      <c r="A15" s="4"/>
      <c r="B15" s="4" t="s">
        <v>243</v>
      </c>
      <c r="C15" s="4">
        <v>2024</v>
      </c>
      <c r="D15" s="4" t="s">
        <v>394</v>
      </c>
      <c r="E15" s="5">
        <v>45</v>
      </c>
      <c r="F15" s="5">
        <f t="shared" si="0"/>
        <v>22.5</v>
      </c>
      <c r="G15" s="5">
        <f>F15*H15</f>
        <v>6075</v>
      </c>
      <c r="H15" s="4">
        <f t="shared" si="1"/>
        <v>270</v>
      </c>
      <c r="I15" s="4" t="s">
        <v>63</v>
      </c>
      <c r="J15" s="4"/>
      <c r="K15" s="4"/>
      <c r="L15" s="4"/>
      <c r="M15" s="4"/>
      <c r="N15" s="4"/>
      <c r="O15" s="4"/>
      <c r="P15" s="4"/>
      <c r="Q15" s="4"/>
      <c r="R15" s="4"/>
      <c r="S15" s="4">
        <v>85</v>
      </c>
      <c r="T15" s="4">
        <v>100</v>
      </c>
      <c r="U15" s="4"/>
      <c r="V15" s="4"/>
      <c r="W15" s="4">
        <v>85</v>
      </c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73.5" customHeight="1" x14ac:dyDescent="0.25">
      <c r="A16" s="3"/>
      <c r="B16" s="4" t="s">
        <v>151</v>
      </c>
      <c r="C16" s="4">
        <v>2024</v>
      </c>
      <c r="D16" s="4" t="s">
        <v>336</v>
      </c>
      <c r="E16" s="5">
        <v>100</v>
      </c>
      <c r="F16" s="5">
        <f t="shared" si="0"/>
        <v>50</v>
      </c>
      <c r="G16" s="5">
        <f>F16*H16</f>
        <v>19700</v>
      </c>
      <c r="H16" s="4">
        <f t="shared" si="1"/>
        <v>394</v>
      </c>
      <c r="I16" s="4" t="s">
        <v>62</v>
      </c>
      <c r="J16" s="4"/>
      <c r="K16" s="4">
        <v>28</v>
      </c>
      <c r="L16" s="4">
        <v>63</v>
      </c>
      <c r="M16" s="4"/>
      <c r="N16" s="4">
        <v>104</v>
      </c>
      <c r="O16" s="4">
        <v>8</v>
      </c>
      <c r="P16" s="4">
        <v>104</v>
      </c>
      <c r="Q16" s="4">
        <v>48</v>
      </c>
      <c r="R16" s="4"/>
      <c r="S16" s="4">
        <v>29</v>
      </c>
      <c r="T16" s="4">
        <v>4</v>
      </c>
      <c r="U16" s="4"/>
      <c r="V16" s="4"/>
      <c r="W16" s="4"/>
      <c r="X16" s="4"/>
      <c r="Y16" s="4">
        <v>1</v>
      </c>
      <c r="Z16" s="4">
        <v>5</v>
      </c>
      <c r="AA16" s="4"/>
      <c r="AB16" s="4"/>
      <c r="AC16" s="4"/>
      <c r="AD16" s="4"/>
      <c r="AE16" s="4"/>
      <c r="AF16" s="4"/>
      <c r="AG16" s="4"/>
    </row>
    <row r="17" spans="1:33" ht="73.5" customHeight="1" x14ac:dyDescent="0.25">
      <c r="A17" s="3"/>
      <c r="B17" s="4" t="s">
        <v>247</v>
      </c>
      <c r="C17" s="4">
        <v>2024</v>
      </c>
      <c r="D17" s="4" t="s">
        <v>398</v>
      </c>
      <c r="E17" s="5">
        <v>50</v>
      </c>
      <c r="F17" s="5">
        <f t="shared" si="0"/>
        <v>25</v>
      </c>
      <c r="G17" s="5">
        <f>F17*H17</f>
        <v>9450</v>
      </c>
      <c r="H17" s="4">
        <f t="shared" si="1"/>
        <v>378</v>
      </c>
      <c r="I17" s="4" t="s">
        <v>63</v>
      </c>
      <c r="J17" s="4"/>
      <c r="K17" s="4"/>
      <c r="L17" s="4"/>
      <c r="M17" s="4"/>
      <c r="N17" s="4"/>
      <c r="O17" s="4"/>
      <c r="P17" s="4"/>
      <c r="Q17" s="4"/>
      <c r="R17" s="4"/>
      <c r="S17" s="4">
        <v>68</v>
      </c>
      <c r="T17" s="4">
        <v>80</v>
      </c>
      <c r="U17" s="4">
        <v>80</v>
      </c>
      <c r="V17" s="4">
        <v>80</v>
      </c>
      <c r="W17" s="4">
        <v>64</v>
      </c>
      <c r="X17" s="4">
        <v>6</v>
      </c>
      <c r="Y17" s="4"/>
      <c r="Z17" s="4"/>
      <c r="AA17" s="4"/>
      <c r="AB17" s="4"/>
      <c r="AC17" s="4"/>
      <c r="AD17" s="4"/>
      <c r="AE17" s="4"/>
      <c r="AF17" s="4"/>
      <c r="AG17" s="4"/>
    </row>
    <row r="18" spans="1:33" ht="73.5" customHeight="1" x14ac:dyDescent="0.25">
      <c r="A18" s="3"/>
      <c r="B18" s="4" t="s">
        <v>223</v>
      </c>
      <c r="C18" s="4">
        <v>2024</v>
      </c>
      <c r="D18" s="4" t="s">
        <v>424</v>
      </c>
      <c r="E18" s="5">
        <v>40</v>
      </c>
      <c r="F18" s="5">
        <f t="shared" si="0"/>
        <v>20</v>
      </c>
      <c r="G18" s="5">
        <f>F18*H18</f>
        <v>3460</v>
      </c>
      <c r="H18" s="4">
        <f t="shared" si="1"/>
        <v>173</v>
      </c>
      <c r="I18" s="4" t="s">
        <v>63</v>
      </c>
      <c r="J18" s="4">
        <v>10</v>
      </c>
      <c r="K18" s="4">
        <v>21</v>
      </c>
      <c r="L18" s="4">
        <v>8</v>
      </c>
      <c r="M18" s="4">
        <v>11</v>
      </c>
      <c r="N18" s="4">
        <v>5</v>
      </c>
      <c r="O18" s="4">
        <v>25</v>
      </c>
      <c r="P18" s="4">
        <v>15</v>
      </c>
      <c r="Q18" s="4">
        <v>35</v>
      </c>
      <c r="R18" s="4">
        <v>43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73.5" customHeight="1" x14ac:dyDescent="0.25">
      <c r="A19" s="3"/>
      <c r="B19" s="4" t="s">
        <v>251</v>
      </c>
      <c r="C19" s="4">
        <v>2024</v>
      </c>
      <c r="D19" s="4" t="s">
        <v>401</v>
      </c>
      <c r="E19" s="5">
        <v>60</v>
      </c>
      <c r="F19" s="5">
        <f t="shared" si="0"/>
        <v>30</v>
      </c>
      <c r="G19" s="5">
        <f>F19*H19</f>
        <v>9690</v>
      </c>
      <c r="H19" s="4">
        <f t="shared" si="1"/>
        <v>323</v>
      </c>
      <c r="I19" s="4" t="s">
        <v>63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>
        <v>67</v>
      </c>
      <c r="W19" s="4"/>
      <c r="X19" s="4"/>
      <c r="Y19" s="4">
        <v>256</v>
      </c>
      <c r="Z19" s="4"/>
      <c r="AA19" s="4"/>
      <c r="AB19" s="4"/>
      <c r="AC19" s="4"/>
      <c r="AD19" s="4"/>
      <c r="AE19" s="4"/>
      <c r="AF19" s="4"/>
      <c r="AG19" s="4"/>
    </row>
    <row r="20" spans="1:33" ht="73.5" customHeight="1" x14ac:dyDescent="0.25">
      <c r="A20" s="3"/>
      <c r="B20" s="4" t="s">
        <v>94</v>
      </c>
      <c r="C20" s="4">
        <v>2024</v>
      </c>
      <c r="D20" s="4" t="s">
        <v>300</v>
      </c>
      <c r="E20" s="5">
        <v>60</v>
      </c>
      <c r="F20" s="5">
        <f t="shared" si="0"/>
        <v>30</v>
      </c>
      <c r="G20" s="5">
        <f>F20*H20</f>
        <v>7830</v>
      </c>
      <c r="H20" s="4">
        <f t="shared" si="1"/>
        <v>261</v>
      </c>
      <c r="I20" s="4" t="s">
        <v>62</v>
      </c>
      <c r="J20" s="4"/>
      <c r="K20" s="4">
        <v>26</v>
      </c>
      <c r="L20" s="4">
        <v>58</v>
      </c>
      <c r="M20" s="4"/>
      <c r="N20" s="4">
        <v>72</v>
      </c>
      <c r="O20" s="4"/>
      <c r="P20" s="4">
        <v>54</v>
      </c>
      <c r="Q20" s="4">
        <v>26</v>
      </c>
      <c r="R20" s="4"/>
      <c r="S20" s="4">
        <v>18</v>
      </c>
      <c r="T20" s="4">
        <v>7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73.5" customHeight="1" x14ac:dyDescent="0.25">
      <c r="A21" s="4"/>
      <c r="B21" s="4" t="s">
        <v>114</v>
      </c>
      <c r="C21" s="4">
        <v>2024</v>
      </c>
      <c r="D21" s="4" t="s">
        <v>310</v>
      </c>
      <c r="E21" s="5">
        <v>90</v>
      </c>
      <c r="F21" s="5">
        <f t="shared" si="0"/>
        <v>45</v>
      </c>
      <c r="G21" s="5">
        <f>F21*H21</f>
        <v>12150</v>
      </c>
      <c r="H21" s="4">
        <f t="shared" si="1"/>
        <v>270</v>
      </c>
      <c r="I21" s="4" t="s">
        <v>62</v>
      </c>
      <c r="J21" s="4"/>
      <c r="K21" s="4">
        <v>11</v>
      </c>
      <c r="L21" s="4">
        <v>13</v>
      </c>
      <c r="M21" s="4">
        <v>2</v>
      </c>
      <c r="N21" s="4">
        <v>21</v>
      </c>
      <c r="O21" s="4">
        <v>1</v>
      </c>
      <c r="P21" s="4">
        <v>21</v>
      </c>
      <c r="Q21" s="4">
        <v>26</v>
      </c>
      <c r="R21" s="4"/>
      <c r="S21" s="4">
        <v>29</v>
      </c>
      <c r="T21" s="4">
        <v>41</v>
      </c>
      <c r="U21" s="4">
        <v>6</v>
      </c>
      <c r="V21" s="4">
        <v>43</v>
      </c>
      <c r="W21" s="4">
        <v>30</v>
      </c>
      <c r="X21" s="4"/>
      <c r="Y21" s="4">
        <v>19</v>
      </c>
      <c r="Z21" s="4">
        <v>6</v>
      </c>
      <c r="AA21" s="4"/>
      <c r="AB21" s="4">
        <v>1</v>
      </c>
      <c r="AC21" s="4"/>
      <c r="AD21" s="4"/>
      <c r="AE21" s="4"/>
      <c r="AF21" s="4"/>
      <c r="AG21" s="4"/>
    </row>
    <row r="22" spans="1:33" ht="73.5" customHeight="1" x14ac:dyDescent="0.25">
      <c r="A22" s="3"/>
      <c r="B22" s="4" t="s">
        <v>175</v>
      </c>
      <c r="C22" s="4">
        <v>2024</v>
      </c>
      <c r="D22" s="4" t="s">
        <v>352</v>
      </c>
      <c r="E22" s="5">
        <v>65</v>
      </c>
      <c r="F22" s="5">
        <f t="shared" si="0"/>
        <v>32.5</v>
      </c>
      <c r="G22" s="5">
        <f>F22*H22</f>
        <v>8352.5</v>
      </c>
      <c r="H22" s="4">
        <f t="shared" si="1"/>
        <v>257</v>
      </c>
      <c r="I22" s="4" t="s">
        <v>62</v>
      </c>
      <c r="J22" s="4"/>
      <c r="K22" s="4"/>
      <c r="L22" s="4"/>
      <c r="M22" s="4"/>
      <c r="N22" s="4"/>
      <c r="O22" s="4"/>
      <c r="P22" s="4">
        <v>6</v>
      </c>
      <c r="Q22" s="4">
        <v>62</v>
      </c>
      <c r="R22" s="4"/>
      <c r="S22" s="4">
        <v>65</v>
      </c>
      <c r="T22" s="4">
        <v>124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73.5" customHeight="1" x14ac:dyDescent="0.25">
      <c r="A23" s="3"/>
      <c r="B23" s="4" t="s">
        <v>262</v>
      </c>
      <c r="C23" s="4">
        <v>2024</v>
      </c>
      <c r="D23" s="4" t="s">
        <v>411</v>
      </c>
      <c r="E23" s="5">
        <v>50</v>
      </c>
      <c r="F23" s="5">
        <f t="shared" si="0"/>
        <v>25</v>
      </c>
      <c r="G23" s="5">
        <f>F23*H23</f>
        <v>5425</v>
      </c>
      <c r="H23" s="4">
        <f t="shared" si="1"/>
        <v>217</v>
      </c>
      <c r="I23" s="4" t="s">
        <v>63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>
        <v>54</v>
      </c>
      <c r="AC23" s="4">
        <v>56</v>
      </c>
      <c r="AD23" s="4"/>
      <c r="AE23" s="4">
        <v>54</v>
      </c>
      <c r="AF23" s="4"/>
      <c r="AG23" s="4">
        <v>53</v>
      </c>
    </row>
    <row r="24" spans="1:33" ht="73.5" customHeight="1" x14ac:dyDescent="0.25">
      <c r="A24" s="4"/>
      <c r="B24" s="4" t="s">
        <v>108</v>
      </c>
      <c r="C24" s="4">
        <v>2024</v>
      </c>
      <c r="D24" s="4" t="s">
        <v>307</v>
      </c>
      <c r="E24" s="5">
        <v>70</v>
      </c>
      <c r="F24" s="5">
        <f t="shared" si="0"/>
        <v>35</v>
      </c>
      <c r="G24" s="5">
        <f>F24*H24</f>
        <v>5880</v>
      </c>
      <c r="H24" s="4">
        <f t="shared" si="1"/>
        <v>168</v>
      </c>
      <c r="I24" s="4" t="s">
        <v>62</v>
      </c>
      <c r="J24" s="4"/>
      <c r="K24" s="4">
        <v>34</v>
      </c>
      <c r="L24" s="4">
        <v>38</v>
      </c>
      <c r="M24" s="4"/>
      <c r="N24" s="4">
        <v>67</v>
      </c>
      <c r="O24" s="4"/>
      <c r="P24" s="4"/>
      <c r="Q24" s="4"/>
      <c r="R24" s="4"/>
      <c r="S24" s="4">
        <v>17</v>
      </c>
      <c r="T24" s="4"/>
      <c r="U24" s="4"/>
      <c r="V24" s="4"/>
      <c r="W24" s="4"/>
      <c r="X24" s="4"/>
      <c r="Y24" s="4">
        <v>6</v>
      </c>
      <c r="Z24" s="4"/>
      <c r="AA24" s="4"/>
      <c r="AB24" s="4">
        <v>6</v>
      </c>
      <c r="AC24" s="4"/>
      <c r="AD24" s="4"/>
      <c r="AE24" s="4"/>
      <c r="AF24" s="4"/>
      <c r="AG24" s="4"/>
    </row>
    <row r="25" spans="1:33" ht="73.5" customHeight="1" x14ac:dyDescent="0.25">
      <c r="A25" s="3"/>
      <c r="B25" s="4" t="s">
        <v>124</v>
      </c>
      <c r="C25" s="4">
        <v>2024</v>
      </c>
      <c r="D25" s="4" t="s">
        <v>317</v>
      </c>
      <c r="E25" s="5">
        <v>100</v>
      </c>
      <c r="F25" s="5">
        <f t="shared" si="0"/>
        <v>50</v>
      </c>
      <c r="G25" s="5">
        <f>F25*H25</f>
        <v>5200</v>
      </c>
      <c r="H25" s="4">
        <f t="shared" si="1"/>
        <v>104</v>
      </c>
      <c r="I25" s="4" t="s">
        <v>62</v>
      </c>
      <c r="J25" s="4"/>
      <c r="K25" s="4">
        <v>19</v>
      </c>
      <c r="L25" s="4">
        <v>23</v>
      </c>
      <c r="M25" s="4"/>
      <c r="N25" s="4">
        <v>19</v>
      </c>
      <c r="O25" s="4">
        <v>1</v>
      </c>
      <c r="P25" s="4">
        <v>12</v>
      </c>
      <c r="Q25" s="4">
        <v>29</v>
      </c>
      <c r="R25" s="4"/>
      <c r="S25" s="4">
        <v>1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73.5" customHeight="1" x14ac:dyDescent="0.25">
      <c r="A26" s="3"/>
      <c r="B26" s="4" t="s">
        <v>225</v>
      </c>
      <c r="C26" s="4">
        <v>2024</v>
      </c>
      <c r="D26" s="4" t="s">
        <v>426</v>
      </c>
      <c r="E26" s="5">
        <v>45</v>
      </c>
      <c r="F26" s="5">
        <f t="shared" si="0"/>
        <v>22.5</v>
      </c>
      <c r="G26" s="5">
        <f>F26*H26</f>
        <v>2857.5</v>
      </c>
      <c r="H26" s="4">
        <f t="shared" si="1"/>
        <v>127</v>
      </c>
      <c r="I26" s="4" t="s">
        <v>63</v>
      </c>
      <c r="J26" s="4"/>
      <c r="K26" s="4"/>
      <c r="L26" s="4"/>
      <c r="M26" s="4"/>
      <c r="N26" s="4"/>
      <c r="O26" s="4">
        <v>56</v>
      </c>
      <c r="P26" s="4"/>
      <c r="Q26" s="4">
        <v>71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73.5" customHeight="1" x14ac:dyDescent="0.25">
      <c r="A27" s="3"/>
      <c r="B27" s="4" t="s">
        <v>269</v>
      </c>
      <c r="C27" s="4">
        <v>2024</v>
      </c>
      <c r="D27" s="4" t="s">
        <v>418</v>
      </c>
      <c r="E27" s="5">
        <v>85</v>
      </c>
      <c r="F27" s="5">
        <f t="shared" si="0"/>
        <v>42.5</v>
      </c>
      <c r="G27" s="5">
        <f>F27*H27</f>
        <v>5270</v>
      </c>
      <c r="H27" s="4">
        <f t="shared" si="1"/>
        <v>124</v>
      </c>
      <c r="I27" s="4" t="s">
        <v>63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>
        <v>8</v>
      </c>
      <c r="AC27" s="4">
        <v>29</v>
      </c>
      <c r="AD27" s="4"/>
      <c r="AE27" s="4">
        <v>56</v>
      </c>
      <c r="AF27" s="4"/>
      <c r="AG27" s="4">
        <v>31</v>
      </c>
    </row>
    <row r="28" spans="1:33" ht="73.5" customHeight="1" x14ac:dyDescent="0.25">
      <c r="A28" s="3"/>
      <c r="B28" s="4" t="s">
        <v>73</v>
      </c>
      <c r="C28" s="4">
        <v>2024</v>
      </c>
      <c r="D28" s="4" t="s">
        <v>285</v>
      </c>
      <c r="E28" s="5">
        <v>60</v>
      </c>
      <c r="F28" s="5">
        <f t="shared" si="0"/>
        <v>30</v>
      </c>
      <c r="G28" s="5">
        <f>F28*H28</f>
        <v>1860</v>
      </c>
      <c r="H28" s="4">
        <f t="shared" si="1"/>
        <v>62</v>
      </c>
      <c r="I28" s="4" t="s">
        <v>62</v>
      </c>
      <c r="J28" s="4"/>
      <c r="K28" s="4">
        <v>3</v>
      </c>
      <c r="L28" s="4">
        <v>12</v>
      </c>
      <c r="M28" s="4"/>
      <c r="N28" s="4">
        <v>11</v>
      </c>
      <c r="O28" s="4"/>
      <c r="P28" s="4">
        <v>11</v>
      </c>
      <c r="Q28" s="4">
        <v>8</v>
      </c>
      <c r="R28" s="4"/>
      <c r="S28" s="4">
        <v>5</v>
      </c>
      <c r="T28" s="4">
        <v>12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ht="73.5" customHeight="1" x14ac:dyDescent="0.25">
      <c r="A29" s="3"/>
      <c r="B29" s="4" t="s">
        <v>118</v>
      </c>
      <c r="C29" s="4">
        <v>2024</v>
      </c>
      <c r="D29" s="4" t="s">
        <v>313</v>
      </c>
      <c r="E29" s="5">
        <v>70</v>
      </c>
      <c r="F29" s="5">
        <f t="shared" si="0"/>
        <v>35</v>
      </c>
      <c r="G29" s="5">
        <f>F29*H29</f>
        <v>2870</v>
      </c>
      <c r="H29" s="4">
        <f t="shared" si="1"/>
        <v>82</v>
      </c>
      <c r="I29" s="4" t="s">
        <v>62</v>
      </c>
      <c r="J29" s="4"/>
      <c r="K29" s="4">
        <v>1</v>
      </c>
      <c r="L29" s="4">
        <v>6</v>
      </c>
      <c r="M29" s="4"/>
      <c r="N29" s="4">
        <v>13</v>
      </c>
      <c r="O29" s="4"/>
      <c r="P29" s="4">
        <v>12</v>
      </c>
      <c r="Q29" s="4">
        <v>12</v>
      </c>
      <c r="R29" s="4"/>
      <c r="S29" s="4">
        <v>10</v>
      </c>
      <c r="T29" s="4">
        <v>28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ht="73.5" customHeight="1" x14ac:dyDescent="0.25">
      <c r="A30" s="3"/>
      <c r="B30" s="4" t="s">
        <v>185</v>
      </c>
      <c r="C30" s="4">
        <v>2024</v>
      </c>
      <c r="D30" s="4" t="s">
        <v>358</v>
      </c>
      <c r="E30" s="5">
        <v>120</v>
      </c>
      <c r="F30" s="5">
        <f t="shared" si="0"/>
        <v>60</v>
      </c>
      <c r="G30" s="5">
        <f>F30*H30</f>
        <v>3000</v>
      </c>
      <c r="H30" s="4">
        <f t="shared" ref="H30:H38" si="2">SUM(J30:AG30)</f>
        <v>50</v>
      </c>
      <c r="I30" s="4" t="s">
        <v>62</v>
      </c>
      <c r="J30" s="4"/>
      <c r="K30" s="4"/>
      <c r="L30" s="4">
        <v>3</v>
      </c>
      <c r="M30" s="4">
        <v>1</v>
      </c>
      <c r="N30" s="4">
        <v>4</v>
      </c>
      <c r="O30" s="4">
        <v>4</v>
      </c>
      <c r="P30" s="4">
        <v>6</v>
      </c>
      <c r="Q30" s="4">
        <v>6</v>
      </c>
      <c r="R30" s="4"/>
      <c r="S30" s="4">
        <v>5</v>
      </c>
      <c r="T30" s="4">
        <v>4</v>
      </c>
      <c r="U30" s="4">
        <v>2</v>
      </c>
      <c r="V30" s="4">
        <v>4</v>
      </c>
      <c r="W30" s="4">
        <v>4</v>
      </c>
      <c r="X30" s="4"/>
      <c r="Y30" s="4">
        <v>4</v>
      </c>
      <c r="Z30" s="4">
        <v>2</v>
      </c>
      <c r="AA30" s="4"/>
      <c r="AB30" s="4">
        <v>1</v>
      </c>
      <c r="AC30" s="4"/>
      <c r="AD30" s="4"/>
      <c r="AE30" s="4"/>
      <c r="AF30" s="4"/>
      <c r="AG30" s="4"/>
    </row>
    <row r="31" spans="1:33" ht="73.5" customHeight="1" x14ac:dyDescent="0.25">
      <c r="A31" s="3"/>
      <c r="B31" s="4" t="s">
        <v>256</v>
      </c>
      <c r="C31" s="4">
        <v>2024</v>
      </c>
      <c r="D31" s="4" t="s">
        <v>406</v>
      </c>
      <c r="E31" s="5">
        <v>85</v>
      </c>
      <c r="F31" s="5">
        <f t="shared" si="0"/>
        <v>42.5</v>
      </c>
      <c r="G31" s="5">
        <f>F31*H31</f>
        <v>1827.5</v>
      </c>
      <c r="H31" s="4">
        <f t="shared" si="2"/>
        <v>43</v>
      </c>
      <c r="I31" s="4" t="s">
        <v>63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>
        <v>8</v>
      </c>
      <c r="AD31" s="4"/>
      <c r="AE31" s="4">
        <v>27</v>
      </c>
      <c r="AF31" s="4"/>
      <c r="AG31" s="4">
        <v>8</v>
      </c>
    </row>
    <row r="32" spans="1:33" ht="73.5" customHeight="1" x14ac:dyDescent="0.25">
      <c r="A32" s="3"/>
      <c r="B32" s="4" t="s">
        <v>139</v>
      </c>
      <c r="C32" s="4">
        <v>2024</v>
      </c>
      <c r="D32" s="4" t="s">
        <v>328</v>
      </c>
      <c r="E32" s="5">
        <v>110</v>
      </c>
      <c r="F32" s="5">
        <f t="shared" si="0"/>
        <v>55</v>
      </c>
      <c r="G32" s="5">
        <f>F32*H32</f>
        <v>2255</v>
      </c>
      <c r="H32" s="4">
        <f t="shared" si="2"/>
        <v>41</v>
      </c>
      <c r="I32" s="4" t="s">
        <v>62</v>
      </c>
      <c r="J32" s="4"/>
      <c r="K32" s="4">
        <v>3</v>
      </c>
      <c r="L32" s="4">
        <v>8</v>
      </c>
      <c r="M32" s="4"/>
      <c r="N32" s="4">
        <v>11</v>
      </c>
      <c r="O32" s="4"/>
      <c r="P32" s="4">
        <v>10</v>
      </c>
      <c r="Q32" s="4">
        <v>6</v>
      </c>
      <c r="R32" s="4"/>
      <c r="S32" s="4">
        <v>3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73.5" customHeight="1" x14ac:dyDescent="0.25">
      <c r="A33" s="3"/>
      <c r="B33" s="4" t="s">
        <v>179</v>
      </c>
      <c r="C33" s="4">
        <v>2024</v>
      </c>
      <c r="D33" s="4" t="s">
        <v>354</v>
      </c>
      <c r="E33" s="5">
        <v>130</v>
      </c>
      <c r="F33" s="5">
        <f t="shared" si="0"/>
        <v>65</v>
      </c>
      <c r="G33" s="5">
        <f>F33*H33</f>
        <v>2470</v>
      </c>
      <c r="H33" s="4">
        <f t="shared" si="2"/>
        <v>38</v>
      </c>
      <c r="I33" s="4" t="s">
        <v>62</v>
      </c>
      <c r="J33" s="4"/>
      <c r="K33" s="4">
        <v>1</v>
      </c>
      <c r="L33" s="4">
        <v>1</v>
      </c>
      <c r="M33" s="4"/>
      <c r="N33" s="4">
        <v>2</v>
      </c>
      <c r="O33" s="4">
        <v>3</v>
      </c>
      <c r="P33" s="4">
        <v>4</v>
      </c>
      <c r="Q33" s="4">
        <v>4</v>
      </c>
      <c r="R33" s="4"/>
      <c r="S33" s="4">
        <v>4</v>
      </c>
      <c r="T33" s="4">
        <v>4</v>
      </c>
      <c r="U33" s="4">
        <v>3</v>
      </c>
      <c r="V33" s="4">
        <v>4</v>
      </c>
      <c r="W33" s="4">
        <v>3</v>
      </c>
      <c r="X33" s="4"/>
      <c r="Y33" s="4">
        <v>3</v>
      </c>
      <c r="Z33" s="4">
        <v>1</v>
      </c>
      <c r="AA33" s="4"/>
      <c r="AB33" s="4">
        <v>1</v>
      </c>
      <c r="AC33" s="4"/>
      <c r="AD33" s="4"/>
      <c r="AE33" s="4"/>
      <c r="AF33" s="4"/>
      <c r="AG33" s="4"/>
    </row>
    <row r="34" spans="1:33" ht="73.5" customHeight="1" x14ac:dyDescent="0.25">
      <c r="A34" s="3"/>
      <c r="B34" s="4" t="s">
        <v>184</v>
      </c>
      <c r="C34" s="4">
        <v>2024</v>
      </c>
      <c r="D34" s="4" t="s">
        <v>357</v>
      </c>
      <c r="E34" s="5">
        <v>140</v>
      </c>
      <c r="F34" s="5">
        <f t="shared" si="0"/>
        <v>70</v>
      </c>
      <c r="G34" s="5">
        <f>F34*H34</f>
        <v>2520</v>
      </c>
      <c r="H34" s="4">
        <f t="shared" si="2"/>
        <v>36</v>
      </c>
      <c r="I34" s="4" t="s">
        <v>62</v>
      </c>
      <c r="J34" s="4"/>
      <c r="K34" s="4"/>
      <c r="L34" s="4">
        <v>2</v>
      </c>
      <c r="M34" s="4"/>
      <c r="N34" s="4">
        <v>2</v>
      </c>
      <c r="O34" s="4">
        <v>2</v>
      </c>
      <c r="P34" s="4">
        <v>4</v>
      </c>
      <c r="Q34" s="4">
        <v>4</v>
      </c>
      <c r="R34" s="4"/>
      <c r="S34" s="4">
        <v>4</v>
      </c>
      <c r="T34" s="4">
        <v>6</v>
      </c>
      <c r="U34" s="4"/>
      <c r="V34" s="4">
        <v>5</v>
      </c>
      <c r="W34" s="4"/>
      <c r="X34" s="4"/>
      <c r="Y34" s="4">
        <v>2</v>
      </c>
      <c r="Z34" s="4">
        <v>2</v>
      </c>
      <c r="AA34" s="4"/>
      <c r="AB34" s="4">
        <v>3</v>
      </c>
      <c r="AC34" s="4"/>
      <c r="AD34" s="4"/>
      <c r="AE34" s="4"/>
      <c r="AF34" s="4"/>
      <c r="AG34" s="4"/>
    </row>
    <row r="35" spans="1:33" ht="73.5" customHeight="1" x14ac:dyDescent="0.25">
      <c r="A35" s="3"/>
      <c r="B35" s="4" t="s">
        <v>201</v>
      </c>
      <c r="C35" s="4">
        <v>2024</v>
      </c>
      <c r="D35" s="4" t="s">
        <v>369</v>
      </c>
      <c r="E35" s="5">
        <v>100</v>
      </c>
      <c r="F35" s="5">
        <f t="shared" si="0"/>
        <v>50</v>
      </c>
      <c r="G35" s="5">
        <f>F35*H35</f>
        <v>1750</v>
      </c>
      <c r="H35" s="4">
        <f t="shared" si="2"/>
        <v>35</v>
      </c>
      <c r="I35" s="4" t="s">
        <v>62</v>
      </c>
      <c r="J35" s="4"/>
      <c r="K35" s="4">
        <v>1</v>
      </c>
      <c r="L35" s="4">
        <v>4</v>
      </c>
      <c r="M35" s="4">
        <v>1</v>
      </c>
      <c r="N35" s="4"/>
      <c r="O35" s="4">
        <v>6</v>
      </c>
      <c r="P35" s="4"/>
      <c r="Q35" s="4">
        <v>6</v>
      </c>
      <c r="R35" s="4"/>
      <c r="S35" s="4">
        <v>7</v>
      </c>
      <c r="T35" s="4"/>
      <c r="U35" s="4"/>
      <c r="V35" s="4"/>
      <c r="W35" s="4"/>
      <c r="X35" s="4"/>
      <c r="Y35" s="4">
        <v>6</v>
      </c>
      <c r="Z35" s="4">
        <v>3</v>
      </c>
      <c r="AA35" s="4"/>
      <c r="AB35" s="4">
        <v>1</v>
      </c>
      <c r="AC35" s="4"/>
      <c r="AD35" s="4"/>
      <c r="AE35" s="4"/>
      <c r="AF35" s="4"/>
      <c r="AG35" s="4"/>
    </row>
    <row r="36" spans="1:33" ht="73.5" customHeight="1" x14ac:dyDescent="0.25">
      <c r="A36" s="3"/>
      <c r="B36" s="4" t="s">
        <v>203</v>
      </c>
      <c r="C36" s="4">
        <v>2024</v>
      </c>
      <c r="D36" s="4" t="s">
        <v>370</v>
      </c>
      <c r="E36" s="5">
        <v>120</v>
      </c>
      <c r="F36" s="5">
        <f t="shared" si="0"/>
        <v>60</v>
      </c>
      <c r="G36" s="5">
        <f>F36*H36</f>
        <v>2100</v>
      </c>
      <c r="H36" s="4">
        <f t="shared" si="2"/>
        <v>35</v>
      </c>
      <c r="I36" s="4" t="s">
        <v>62</v>
      </c>
      <c r="J36" s="4"/>
      <c r="K36" s="4"/>
      <c r="L36" s="4"/>
      <c r="M36" s="4"/>
      <c r="N36" s="4"/>
      <c r="O36" s="4"/>
      <c r="P36" s="4"/>
      <c r="Q36" s="4">
        <v>4</v>
      </c>
      <c r="R36" s="4"/>
      <c r="S36" s="4">
        <v>4</v>
      </c>
      <c r="T36" s="4">
        <v>6</v>
      </c>
      <c r="U36" s="4">
        <v>3</v>
      </c>
      <c r="V36" s="4">
        <v>7</v>
      </c>
      <c r="W36" s="4">
        <v>7</v>
      </c>
      <c r="X36" s="4"/>
      <c r="Y36" s="4">
        <v>4</v>
      </c>
      <c r="Z36" s="4"/>
      <c r="AA36" s="4"/>
      <c r="AB36" s="4"/>
      <c r="AC36" s="4"/>
      <c r="AD36" s="4"/>
      <c r="AE36" s="4"/>
      <c r="AF36" s="4"/>
      <c r="AG36" s="4"/>
    </row>
    <row r="37" spans="1:33" ht="73.5" customHeight="1" x14ac:dyDescent="0.25">
      <c r="A37" s="3"/>
      <c r="B37" s="4" t="s">
        <v>68</v>
      </c>
      <c r="C37" s="4">
        <v>2024</v>
      </c>
      <c r="D37" s="4" t="s">
        <v>280</v>
      </c>
      <c r="E37" s="5">
        <v>70</v>
      </c>
      <c r="F37" s="5">
        <f t="shared" si="0"/>
        <v>35</v>
      </c>
      <c r="G37" s="5">
        <f>F37*H37</f>
        <v>1190</v>
      </c>
      <c r="H37" s="4">
        <f t="shared" si="2"/>
        <v>34</v>
      </c>
      <c r="I37" s="4" t="s">
        <v>62</v>
      </c>
      <c r="J37" s="4"/>
      <c r="K37" s="4"/>
      <c r="L37" s="4"/>
      <c r="M37" s="4"/>
      <c r="N37" s="4"/>
      <c r="O37" s="4"/>
      <c r="P37" s="4"/>
      <c r="Q37" s="4"/>
      <c r="R37" s="4"/>
      <c r="S37" s="4">
        <v>2</v>
      </c>
      <c r="T37" s="4">
        <v>11</v>
      </c>
      <c r="U37" s="4"/>
      <c r="V37" s="4">
        <v>10</v>
      </c>
      <c r="W37" s="4">
        <v>3</v>
      </c>
      <c r="X37" s="4"/>
      <c r="Y37" s="4">
        <v>7</v>
      </c>
      <c r="Z37" s="4">
        <v>1</v>
      </c>
      <c r="AA37" s="4"/>
      <c r="AB37" s="4"/>
      <c r="AC37" s="4"/>
      <c r="AD37" s="4"/>
      <c r="AE37" s="4"/>
      <c r="AF37" s="4"/>
      <c r="AG37" s="4"/>
    </row>
    <row r="38" spans="1:33" ht="73.5" customHeight="1" x14ac:dyDescent="0.25">
      <c r="A38" s="3"/>
      <c r="B38" s="4" t="s">
        <v>77</v>
      </c>
      <c r="C38" s="4">
        <v>2024</v>
      </c>
      <c r="D38" s="4" t="s">
        <v>289</v>
      </c>
      <c r="E38" s="5">
        <v>60</v>
      </c>
      <c r="F38" s="5">
        <f t="shared" si="0"/>
        <v>30</v>
      </c>
      <c r="G38" s="5">
        <f>F38*H38</f>
        <v>1020</v>
      </c>
      <c r="H38" s="4">
        <f t="shared" si="2"/>
        <v>34</v>
      </c>
      <c r="I38" s="4" t="s">
        <v>62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>
        <v>2</v>
      </c>
      <c r="W38" s="4">
        <v>1</v>
      </c>
      <c r="X38" s="4"/>
      <c r="Y38" s="4"/>
      <c r="Z38" s="4"/>
      <c r="AA38" s="4"/>
      <c r="AB38" s="4">
        <v>31</v>
      </c>
      <c r="AC38" s="4"/>
      <c r="AD38" s="4"/>
      <c r="AE38" s="4"/>
      <c r="AF38" s="4"/>
      <c r="AG38" s="4"/>
    </row>
    <row r="39" spans="1:33" ht="73.5" customHeight="1" x14ac:dyDescent="0.25">
      <c r="A39" s="3"/>
      <c r="B39" s="4" t="s">
        <v>159</v>
      </c>
      <c r="C39" s="4">
        <v>2024</v>
      </c>
      <c r="D39" s="4" t="s">
        <v>340</v>
      </c>
      <c r="E39" s="5">
        <v>85</v>
      </c>
      <c r="F39" s="5">
        <f t="shared" si="0"/>
        <v>42.5</v>
      </c>
      <c r="G39" s="5">
        <f>F39*H39</f>
        <v>1317.5</v>
      </c>
      <c r="H39" s="4">
        <f t="shared" ref="H39:H56" si="3">SUM(J39:AG39)</f>
        <v>31</v>
      </c>
      <c r="I39" s="4" t="s">
        <v>62</v>
      </c>
      <c r="J39" s="4"/>
      <c r="K39" s="4">
        <v>4</v>
      </c>
      <c r="L39" s="4">
        <v>3</v>
      </c>
      <c r="M39" s="4">
        <v>5</v>
      </c>
      <c r="N39" s="4">
        <v>8</v>
      </c>
      <c r="O39" s="4">
        <v>4</v>
      </c>
      <c r="P39" s="4"/>
      <c r="Q39" s="4"/>
      <c r="R39" s="4"/>
      <c r="S39" s="4"/>
      <c r="T39" s="4"/>
      <c r="U39" s="4">
        <v>7</v>
      </c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73.5" customHeight="1" x14ac:dyDescent="0.25">
      <c r="A40" s="3"/>
      <c r="B40" s="4" t="s">
        <v>186</v>
      </c>
      <c r="C40" s="4">
        <v>2024</v>
      </c>
      <c r="D40" s="4" t="s">
        <v>359</v>
      </c>
      <c r="E40" s="5">
        <v>110</v>
      </c>
      <c r="F40" s="5">
        <f t="shared" ref="F40:F71" si="4">E40/2</f>
        <v>55</v>
      </c>
      <c r="G40" s="5">
        <f>F40*H40</f>
        <v>1650</v>
      </c>
      <c r="H40" s="4">
        <f t="shared" si="3"/>
        <v>30</v>
      </c>
      <c r="I40" s="4" t="s">
        <v>62</v>
      </c>
      <c r="J40" s="4"/>
      <c r="K40" s="4">
        <v>1</v>
      </c>
      <c r="L40" s="4">
        <v>1</v>
      </c>
      <c r="M40" s="4"/>
      <c r="N40" s="4">
        <v>2</v>
      </c>
      <c r="O40" s="4">
        <v>2</v>
      </c>
      <c r="P40" s="4">
        <v>3</v>
      </c>
      <c r="Q40" s="4">
        <v>3</v>
      </c>
      <c r="R40" s="4"/>
      <c r="S40" s="4">
        <v>3</v>
      </c>
      <c r="T40" s="4">
        <v>3</v>
      </c>
      <c r="U40" s="4">
        <v>3</v>
      </c>
      <c r="V40" s="4">
        <v>3</v>
      </c>
      <c r="W40" s="4">
        <v>2</v>
      </c>
      <c r="X40" s="4"/>
      <c r="Y40" s="4">
        <v>2</v>
      </c>
      <c r="Z40" s="4">
        <v>1</v>
      </c>
      <c r="AA40" s="4"/>
      <c r="AB40" s="4">
        <v>1</v>
      </c>
      <c r="AC40" s="4"/>
      <c r="AD40" s="4"/>
      <c r="AE40" s="4"/>
      <c r="AF40" s="4"/>
      <c r="AG40" s="4"/>
    </row>
    <row r="41" spans="1:33" ht="73.5" customHeight="1" x14ac:dyDescent="0.25">
      <c r="A41" s="3"/>
      <c r="B41" s="4" t="s">
        <v>112</v>
      </c>
      <c r="C41" s="4">
        <v>2024</v>
      </c>
      <c r="D41" s="4" t="s">
        <v>310</v>
      </c>
      <c r="E41" s="5">
        <v>90</v>
      </c>
      <c r="F41" s="5">
        <f t="shared" si="4"/>
        <v>45</v>
      </c>
      <c r="G41" s="5">
        <f>F41*H41</f>
        <v>1260</v>
      </c>
      <c r="H41" s="4">
        <f t="shared" si="3"/>
        <v>28</v>
      </c>
      <c r="I41" s="4" t="s">
        <v>62</v>
      </c>
      <c r="J41" s="4"/>
      <c r="K41" s="4">
        <v>2</v>
      </c>
      <c r="L41" s="4">
        <v>4</v>
      </c>
      <c r="M41" s="4"/>
      <c r="N41" s="4">
        <v>5</v>
      </c>
      <c r="O41" s="4"/>
      <c r="P41" s="4">
        <v>3</v>
      </c>
      <c r="Q41" s="4">
        <v>2</v>
      </c>
      <c r="R41" s="4"/>
      <c r="S41" s="4">
        <v>4</v>
      </c>
      <c r="T41" s="4">
        <v>2</v>
      </c>
      <c r="U41" s="4">
        <v>3</v>
      </c>
      <c r="V41" s="4">
        <v>2</v>
      </c>
      <c r="W41" s="4"/>
      <c r="X41" s="4"/>
      <c r="Y41" s="4">
        <v>1</v>
      </c>
      <c r="Z41" s="4"/>
      <c r="AA41" s="4"/>
      <c r="AB41" s="4"/>
      <c r="AC41" s="4"/>
      <c r="AD41" s="4"/>
      <c r="AE41" s="4"/>
      <c r="AF41" s="4"/>
      <c r="AG41" s="4"/>
    </row>
    <row r="42" spans="1:33" ht="73.5" customHeight="1" x14ac:dyDescent="0.25">
      <c r="A42" s="3"/>
      <c r="B42" s="4" t="s">
        <v>213</v>
      </c>
      <c r="C42" s="4">
        <v>2024</v>
      </c>
      <c r="D42" s="4" t="s">
        <v>377</v>
      </c>
      <c r="E42" s="5">
        <v>90</v>
      </c>
      <c r="F42" s="5">
        <f t="shared" si="4"/>
        <v>45</v>
      </c>
      <c r="G42" s="5">
        <f>F42*H42</f>
        <v>1260</v>
      </c>
      <c r="H42" s="4">
        <f t="shared" si="3"/>
        <v>28</v>
      </c>
      <c r="I42" s="4" t="s">
        <v>62</v>
      </c>
      <c r="J42" s="4"/>
      <c r="K42" s="4"/>
      <c r="L42" s="4"/>
      <c r="M42" s="4"/>
      <c r="N42" s="4"/>
      <c r="O42" s="4">
        <v>9</v>
      </c>
      <c r="P42" s="4"/>
      <c r="Q42" s="4"/>
      <c r="R42" s="4"/>
      <c r="S42" s="4"/>
      <c r="T42" s="4">
        <v>8</v>
      </c>
      <c r="U42" s="4">
        <v>3</v>
      </c>
      <c r="V42" s="4">
        <v>2</v>
      </c>
      <c r="W42" s="4">
        <v>3</v>
      </c>
      <c r="X42" s="4"/>
      <c r="Y42" s="4">
        <v>3</v>
      </c>
      <c r="Z42" s="4"/>
      <c r="AA42" s="4"/>
      <c r="AB42" s="4"/>
      <c r="AC42" s="4"/>
      <c r="AD42" s="4"/>
      <c r="AE42" s="4"/>
      <c r="AF42" s="4"/>
      <c r="AG42" s="4"/>
    </row>
    <row r="43" spans="1:33" ht="73.5" customHeight="1" x14ac:dyDescent="0.25">
      <c r="A43" s="4"/>
      <c r="B43" s="4" t="s">
        <v>244</v>
      </c>
      <c r="C43" s="4">
        <v>2024</v>
      </c>
      <c r="D43" s="4" t="s">
        <v>395</v>
      </c>
      <c r="E43" s="5">
        <v>50</v>
      </c>
      <c r="F43" s="5">
        <f t="shared" si="4"/>
        <v>25</v>
      </c>
      <c r="G43" s="5">
        <f>F43*H43</f>
        <v>700</v>
      </c>
      <c r="H43" s="4">
        <f t="shared" si="3"/>
        <v>28</v>
      </c>
      <c r="I43" s="4" t="s">
        <v>63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>
        <v>11</v>
      </c>
      <c r="AF43" s="4"/>
      <c r="AG43" s="4">
        <v>17</v>
      </c>
    </row>
    <row r="44" spans="1:33" ht="73.5" customHeight="1" x14ac:dyDescent="0.25">
      <c r="A44" s="3"/>
      <c r="B44" s="4" t="s">
        <v>150</v>
      </c>
      <c r="C44" s="4">
        <v>2024</v>
      </c>
      <c r="D44" s="4" t="s">
        <v>335</v>
      </c>
      <c r="E44" s="5">
        <v>100</v>
      </c>
      <c r="F44" s="5">
        <f t="shared" si="4"/>
        <v>50</v>
      </c>
      <c r="G44" s="5">
        <f>F44*H44</f>
        <v>1100</v>
      </c>
      <c r="H44" s="4">
        <f t="shared" si="3"/>
        <v>22</v>
      </c>
      <c r="I44" s="4" t="s">
        <v>62</v>
      </c>
      <c r="J44" s="4"/>
      <c r="K44" s="4"/>
      <c r="L44" s="4"/>
      <c r="M44" s="4"/>
      <c r="N44" s="4"/>
      <c r="O44" s="4"/>
      <c r="P44" s="4"/>
      <c r="Q44" s="4">
        <v>5</v>
      </c>
      <c r="R44" s="4"/>
      <c r="S44" s="4"/>
      <c r="T44" s="4"/>
      <c r="U44" s="4"/>
      <c r="V44" s="4"/>
      <c r="W44" s="4"/>
      <c r="X44" s="4"/>
      <c r="Y44" s="4">
        <v>7</v>
      </c>
      <c r="Z44" s="4">
        <v>10</v>
      </c>
      <c r="AA44" s="4"/>
      <c r="AB44" s="4"/>
      <c r="AC44" s="4"/>
      <c r="AD44" s="4"/>
      <c r="AE44" s="4"/>
      <c r="AF44" s="4"/>
      <c r="AG44" s="4"/>
    </row>
    <row r="45" spans="1:33" ht="73.5" customHeight="1" x14ac:dyDescent="0.25">
      <c r="A45" s="3"/>
      <c r="B45" s="4" t="s">
        <v>173</v>
      </c>
      <c r="C45" s="4">
        <v>2024</v>
      </c>
      <c r="D45" s="4" t="s">
        <v>351</v>
      </c>
      <c r="E45" s="5">
        <v>100</v>
      </c>
      <c r="F45" s="5">
        <f t="shared" si="4"/>
        <v>50</v>
      </c>
      <c r="G45" s="5">
        <f>F45*H45</f>
        <v>1100</v>
      </c>
      <c r="H45" s="4">
        <f t="shared" si="3"/>
        <v>22</v>
      </c>
      <c r="I45" s="4" t="s">
        <v>62</v>
      </c>
      <c r="J45" s="4"/>
      <c r="K45" s="4"/>
      <c r="L45" s="4">
        <v>1</v>
      </c>
      <c r="M45" s="4"/>
      <c r="N45" s="4">
        <v>2</v>
      </c>
      <c r="O45" s="4">
        <v>1</v>
      </c>
      <c r="P45" s="4">
        <v>2</v>
      </c>
      <c r="Q45" s="4">
        <v>2</v>
      </c>
      <c r="R45" s="4"/>
      <c r="S45" s="4">
        <v>4</v>
      </c>
      <c r="T45" s="4">
        <v>4</v>
      </c>
      <c r="U45" s="4"/>
      <c r="V45" s="4">
        <v>2</v>
      </c>
      <c r="W45" s="4">
        <v>2</v>
      </c>
      <c r="X45" s="4"/>
      <c r="Y45" s="4">
        <v>2</v>
      </c>
      <c r="Z45" s="4"/>
      <c r="AA45" s="4"/>
      <c r="AB45" s="4"/>
      <c r="AC45" s="4"/>
      <c r="AD45" s="4"/>
      <c r="AE45" s="4"/>
      <c r="AF45" s="4"/>
      <c r="AG45" s="4"/>
    </row>
    <row r="46" spans="1:33" ht="73.5" customHeight="1" x14ac:dyDescent="0.25">
      <c r="A46" s="3"/>
      <c r="B46" s="4" t="s">
        <v>87</v>
      </c>
      <c r="C46" s="4">
        <v>2024</v>
      </c>
      <c r="D46" s="4" t="s">
        <v>297</v>
      </c>
      <c r="E46" s="5">
        <v>90</v>
      </c>
      <c r="F46" s="5">
        <f t="shared" si="4"/>
        <v>45</v>
      </c>
      <c r="G46" s="5">
        <f>F46*H46</f>
        <v>945</v>
      </c>
      <c r="H46" s="4">
        <f t="shared" si="3"/>
        <v>21</v>
      </c>
      <c r="I46" s="4" t="s">
        <v>62</v>
      </c>
      <c r="J46" s="4"/>
      <c r="K46" s="4">
        <v>1</v>
      </c>
      <c r="L46" s="4"/>
      <c r="M46" s="4">
        <v>1</v>
      </c>
      <c r="N46" s="4">
        <v>2</v>
      </c>
      <c r="O46" s="4"/>
      <c r="P46" s="4">
        <v>3</v>
      </c>
      <c r="Q46" s="4">
        <v>2</v>
      </c>
      <c r="R46" s="4"/>
      <c r="S46" s="4">
        <v>2</v>
      </c>
      <c r="T46" s="4">
        <v>4</v>
      </c>
      <c r="U46" s="4">
        <v>2</v>
      </c>
      <c r="V46" s="4"/>
      <c r="W46" s="4"/>
      <c r="X46" s="4"/>
      <c r="Y46" s="4">
        <v>3</v>
      </c>
      <c r="Z46" s="4">
        <v>1</v>
      </c>
      <c r="AA46" s="4"/>
      <c r="AB46" s="4"/>
      <c r="AC46" s="4"/>
      <c r="AD46" s="4"/>
      <c r="AE46" s="4"/>
      <c r="AF46" s="4"/>
      <c r="AG46" s="4"/>
    </row>
    <row r="47" spans="1:33" ht="73.5" customHeight="1" x14ac:dyDescent="0.25">
      <c r="A47" s="3"/>
      <c r="B47" s="4" t="s">
        <v>146</v>
      </c>
      <c r="C47" s="4">
        <v>2024</v>
      </c>
      <c r="D47" s="4" t="s">
        <v>334</v>
      </c>
      <c r="E47" s="5">
        <v>70</v>
      </c>
      <c r="F47" s="5">
        <f t="shared" si="4"/>
        <v>35</v>
      </c>
      <c r="G47" s="5">
        <f>F47*H47</f>
        <v>735</v>
      </c>
      <c r="H47" s="4">
        <f t="shared" si="3"/>
        <v>21</v>
      </c>
      <c r="I47" s="4" t="s">
        <v>62</v>
      </c>
      <c r="J47" s="4"/>
      <c r="K47" s="4">
        <v>3</v>
      </c>
      <c r="L47" s="4">
        <v>1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>
        <v>1</v>
      </c>
      <c r="X47" s="4"/>
      <c r="Y47" s="4"/>
      <c r="Z47" s="4">
        <v>13</v>
      </c>
      <c r="AA47" s="4"/>
      <c r="AB47" s="4">
        <v>3</v>
      </c>
      <c r="AC47" s="4"/>
      <c r="AD47" s="4"/>
      <c r="AE47" s="4"/>
      <c r="AF47" s="4"/>
      <c r="AG47" s="4"/>
    </row>
    <row r="48" spans="1:33" ht="73.5" customHeight="1" x14ac:dyDescent="0.25">
      <c r="A48" s="3"/>
      <c r="B48" s="4" t="s">
        <v>156</v>
      </c>
      <c r="C48" s="4">
        <v>2024</v>
      </c>
      <c r="D48" s="4" t="s">
        <v>339</v>
      </c>
      <c r="E48" s="5">
        <v>120</v>
      </c>
      <c r="F48" s="5">
        <f t="shared" si="4"/>
        <v>60</v>
      </c>
      <c r="G48" s="5">
        <f>F48*H48</f>
        <v>1200</v>
      </c>
      <c r="H48" s="4">
        <f t="shared" si="3"/>
        <v>20</v>
      </c>
      <c r="I48" s="4" t="s">
        <v>62</v>
      </c>
      <c r="J48" s="4"/>
      <c r="K48" s="4"/>
      <c r="L48" s="4">
        <v>1</v>
      </c>
      <c r="M48" s="4"/>
      <c r="N48" s="4">
        <v>1</v>
      </c>
      <c r="O48" s="4">
        <v>1</v>
      </c>
      <c r="P48" s="4">
        <v>2</v>
      </c>
      <c r="Q48" s="4">
        <v>2</v>
      </c>
      <c r="R48" s="4"/>
      <c r="S48" s="4">
        <v>3</v>
      </c>
      <c r="T48" s="4">
        <v>3</v>
      </c>
      <c r="U48" s="4">
        <v>2</v>
      </c>
      <c r="V48" s="4">
        <v>2</v>
      </c>
      <c r="W48" s="4">
        <v>1</v>
      </c>
      <c r="X48" s="4"/>
      <c r="Y48" s="4"/>
      <c r="Z48" s="4">
        <v>1</v>
      </c>
      <c r="AA48" s="4"/>
      <c r="AB48" s="4">
        <v>1</v>
      </c>
      <c r="AC48" s="4"/>
      <c r="AD48" s="4"/>
      <c r="AE48" s="4"/>
      <c r="AF48" s="4"/>
      <c r="AG48" s="4"/>
    </row>
    <row r="49" spans="1:33" ht="73.5" customHeight="1" x14ac:dyDescent="0.25">
      <c r="A49" s="4"/>
      <c r="B49" s="4" t="s">
        <v>180</v>
      </c>
      <c r="C49" s="4">
        <v>2024</v>
      </c>
      <c r="D49" s="4" t="s">
        <v>354</v>
      </c>
      <c r="E49" s="5">
        <v>130</v>
      </c>
      <c r="F49" s="5">
        <f t="shared" si="4"/>
        <v>65</v>
      </c>
      <c r="G49" s="5">
        <f>F49*H49</f>
        <v>1300</v>
      </c>
      <c r="H49" s="4">
        <f t="shared" si="3"/>
        <v>20</v>
      </c>
      <c r="I49" s="4" t="s">
        <v>62</v>
      </c>
      <c r="J49" s="4"/>
      <c r="K49" s="4">
        <v>1</v>
      </c>
      <c r="L49" s="4">
        <v>1</v>
      </c>
      <c r="M49" s="4"/>
      <c r="N49" s="4">
        <v>1</v>
      </c>
      <c r="O49" s="4">
        <v>1</v>
      </c>
      <c r="P49" s="4">
        <v>2</v>
      </c>
      <c r="Q49" s="4">
        <v>2</v>
      </c>
      <c r="R49" s="4"/>
      <c r="S49" s="4">
        <v>2</v>
      </c>
      <c r="T49" s="4">
        <v>2</v>
      </c>
      <c r="U49" s="4">
        <v>2</v>
      </c>
      <c r="V49" s="4">
        <v>2</v>
      </c>
      <c r="W49" s="4">
        <v>1</v>
      </c>
      <c r="X49" s="4"/>
      <c r="Y49" s="4">
        <v>1</v>
      </c>
      <c r="Z49" s="4">
        <v>1</v>
      </c>
      <c r="AA49" s="4"/>
      <c r="AB49" s="4">
        <v>1</v>
      </c>
      <c r="AC49" s="4"/>
      <c r="AD49" s="4"/>
      <c r="AE49" s="4"/>
      <c r="AF49" s="4"/>
      <c r="AG49" s="4"/>
    </row>
    <row r="50" spans="1:33" ht="73.5" customHeight="1" x14ac:dyDescent="0.25">
      <c r="A50" s="3"/>
      <c r="B50" s="4" t="s">
        <v>193</v>
      </c>
      <c r="C50" s="4">
        <v>2024</v>
      </c>
      <c r="D50" s="4" t="s">
        <v>364</v>
      </c>
      <c r="E50" s="5">
        <v>130</v>
      </c>
      <c r="F50" s="5">
        <f t="shared" si="4"/>
        <v>65</v>
      </c>
      <c r="G50" s="5">
        <f>F50*H50</f>
        <v>1300</v>
      </c>
      <c r="H50" s="4">
        <f t="shared" si="3"/>
        <v>20</v>
      </c>
      <c r="I50" s="4" t="s">
        <v>62</v>
      </c>
      <c r="J50" s="4"/>
      <c r="K50" s="4">
        <v>1</v>
      </c>
      <c r="L50" s="4">
        <v>1</v>
      </c>
      <c r="M50" s="4"/>
      <c r="N50" s="4">
        <v>1</v>
      </c>
      <c r="O50" s="4">
        <v>1</v>
      </c>
      <c r="P50" s="4">
        <v>2</v>
      </c>
      <c r="Q50" s="4">
        <v>2</v>
      </c>
      <c r="R50" s="4"/>
      <c r="S50" s="4">
        <v>2</v>
      </c>
      <c r="T50" s="4">
        <v>2</v>
      </c>
      <c r="U50" s="4">
        <v>2</v>
      </c>
      <c r="V50" s="4">
        <v>2</v>
      </c>
      <c r="W50" s="4">
        <v>1</v>
      </c>
      <c r="X50" s="4"/>
      <c r="Y50" s="4">
        <v>1</v>
      </c>
      <c r="Z50" s="4">
        <v>1</v>
      </c>
      <c r="AA50" s="4"/>
      <c r="AB50" s="4">
        <v>1</v>
      </c>
      <c r="AC50" s="4"/>
      <c r="AD50" s="4"/>
      <c r="AE50" s="4"/>
      <c r="AF50" s="4"/>
      <c r="AG50" s="4"/>
    </row>
    <row r="51" spans="1:33" ht="73.5" customHeight="1" x14ac:dyDescent="0.25">
      <c r="A51" s="3"/>
      <c r="B51" s="4" t="s">
        <v>192</v>
      </c>
      <c r="C51" s="4">
        <v>2024</v>
      </c>
      <c r="D51" s="4" t="s">
        <v>364</v>
      </c>
      <c r="E51" s="5">
        <v>130</v>
      </c>
      <c r="F51" s="5">
        <f t="shared" si="4"/>
        <v>65</v>
      </c>
      <c r="G51" s="5">
        <f>F51*H51</f>
        <v>1235</v>
      </c>
      <c r="H51" s="4">
        <f t="shared" si="3"/>
        <v>19</v>
      </c>
      <c r="I51" s="4" t="s">
        <v>62</v>
      </c>
      <c r="J51" s="4"/>
      <c r="K51" s="4">
        <v>1</v>
      </c>
      <c r="L51" s="4">
        <v>1</v>
      </c>
      <c r="M51" s="4"/>
      <c r="N51" s="4">
        <v>1</v>
      </c>
      <c r="O51" s="4">
        <v>1</v>
      </c>
      <c r="P51" s="4">
        <v>2</v>
      </c>
      <c r="Q51" s="4">
        <v>2</v>
      </c>
      <c r="R51" s="4"/>
      <c r="S51" s="4">
        <v>2</v>
      </c>
      <c r="T51" s="4">
        <v>2</v>
      </c>
      <c r="U51" s="4">
        <v>2</v>
      </c>
      <c r="V51" s="4">
        <v>2</v>
      </c>
      <c r="W51" s="4">
        <v>1</v>
      </c>
      <c r="X51" s="4"/>
      <c r="Y51" s="4">
        <v>1</v>
      </c>
      <c r="Z51" s="4"/>
      <c r="AA51" s="4"/>
      <c r="AB51" s="4">
        <v>1</v>
      </c>
      <c r="AC51" s="4"/>
      <c r="AD51" s="4"/>
      <c r="AE51" s="4"/>
      <c r="AF51" s="4"/>
      <c r="AG51" s="4"/>
    </row>
    <row r="52" spans="1:33" ht="73.5" customHeight="1" x14ac:dyDescent="0.25">
      <c r="A52" s="3"/>
      <c r="B52" s="4" t="s">
        <v>149</v>
      </c>
      <c r="C52" s="4">
        <v>2024</v>
      </c>
      <c r="D52" s="4" t="s">
        <v>335</v>
      </c>
      <c r="E52" s="5">
        <v>100</v>
      </c>
      <c r="F52" s="5">
        <f t="shared" si="4"/>
        <v>50</v>
      </c>
      <c r="G52" s="5">
        <f>F52*H52</f>
        <v>900</v>
      </c>
      <c r="H52" s="4">
        <f t="shared" si="3"/>
        <v>18</v>
      </c>
      <c r="I52" s="4" t="s">
        <v>62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>
        <v>7</v>
      </c>
      <c r="X52" s="4"/>
      <c r="Y52" s="4">
        <v>10</v>
      </c>
      <c r="Z52" s="4">
        <v>1</v>
      </c>
      <c r="AA52" s="4"/>
      <c r="AB52" s="4"/>
      <c r="AC52" s="4"/>
      <c r="AD52" s="4"/>
      <c r="AE52" s="4"/>
      <c r="AF52" s="4"/>
      <c r="AG52" s="4"/>
    </row>
    <row r="53" spans="1:33" ht="73.5" customHeight="1" x14ac:dyDescent="0.25">
      <c r="A53" s="3"/>
      <c r="B53" s="4" t="s">
        <v>206</v>
      </c>
      <c r="C53" s="4">
        <v>2024</v>
      </c>
      <c r="D53" s="4" t="s">
        <v>373</v>
      </c>
      <c r="E53" s="5">
        <v>110</v>
      </c>
      <c r="F53" s="5">
        <f t="shared" si="4"/>
        <v>55</v>
      </c>
      <c r="G53" s="5">
        <f>F53*H53</f>
        <v>990</v>
      </c>
      <c r="H53" s="4">
        <f t="shared" si="3"/>
        <v>18</v>
      </c>
      <c r="I53" s="4" t="s">
        <v>62</v>
      </c>
      <c r="J53" s="4"/>
      <c r="K53" s="4"/>
      <c r="L53" s="4"/>
      <c r="M53" s="4"/>
      <c r="N53" s="4"/>
      <c r="O53" s="4"/>
      <c r="P53" s="4">
        <v>1</v>
      </c>
      <c r="Q53" s="4">
        <v>1</v>
      </c>
      <c r="R53" s="4"/>
      <c r="S53" s="4">
        <v>3</v>
      </c>
      <c r="T53" s="4">
        <v>5</v>
      </c>
      <c r="U53" s="4">
        <v>1</v>
      </c>
      <c r="V53" s="4">
        <v>4</v>
      </c>
      <c r="W53" s="4">
        <v>2</v>
      </c>
      <c r="X53" s="4"/>
      <c r="Y53" s="4">
        <v>1</v>
      </c>
      <c r="Z53" s="4"/>
      <c r="AA53" s="4"/>
      <c r="AB53" s="4"/>
      <c r="AC53" s="4"/>
      <c r="AD53" s="4"/>
      <c r="AE53" s="4"/>
      <c r="AF53" s="4"/>
      <c r="AG53" s="4"/>
    </row>
    <row r="54" spans="1:33" ht="73.5" customHeight="1" x14ac:dyDescent="0.25">
      <c r="A54" s="3"/>
      <c r="B54" s="4" t="s">
        <v>148</v>
      </c>
      <c r="C54" s="4">
        <v>2024</v>
      </c>
      <c r="D54" s="4" t="s">
        <v>334</v>
      </c>
      <c r="E54" s="5">
        <v>70</v>
      </c>
      <c r="F54" s="5">
        <f t="shared" si="4"/>
        <v>35</v>
      </c>
      <c r="G54" s="5">
        <f>F54*H54</f>
        <v>595</v>
      </c>
      <c r="H54" s="4">
        <f t="shared" si="3"/>
        <v>17</v>
      </c>
      <c r="I54" s="4" t="s">
        <v>62</v>
      </c>
      <c r="J54" s="4"/>
      <c r="K54" s="4">
        <v>1</v>
      </c>
      <c r="L54" s="4">
        <v>4</v>
      </c>
      <c r="M54" s="4"/>
      <c r="N54" s="4">
        <v>4</v>
      </c>
      <c r="O54" s="4"/>
      <c r="P54" s="4">
        <v>2</v>
      </c>
      <c r="Q54" s="4">
        <v>1</v>
      </c>
      <c r="R54" s="4"/>
      <c r="S54" s="4">
        <v>2</v>
      </c>
      <c r="T54" s="4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73.5" customHeight="1" x14ac:dyDescent="0.25">
      <c r="A55" s="3"/>
      <c r="B55" s="4" t="s">
        <v>195</v>
      </c>
      <c r="C55" s="4">
        <v>2024</v>
      </c>
      <c r="D55" s="4" t="s">
        <v>366</v>
      </c>
      <c r="E55" s="5">
        <v>115</v>
      </c>
      <c r="F55" s="5">
        <f t="shared" si="4"/>
        <v>57.5</v>
      </c>
      <c r="G55" s="5">
        <f>F55*H55</f>
        <v>920</v>
      </c>
      <c r="H55" s="4">
        <f t="shared" si="3"/>
        <v>16</v>
      </c>
      <c r="I55" s="4" t="s">
        <v>62</v>
      </c>
      <c r="J55" s="4"/>
      <c r="K55" s="4"/>
      <c r="L55" s="4"/>
      <c r="M55" s="4"/>
      <c r="N55" s="4"/>
      <c r="O55" s="4"/>
      <c r="P55" s="4">
        <v>5</v>
      </c>
      <c r="Q55" s="4">
        <v>3</v>
      </c>
      <c r="R55" s="4"/>
      <c r="S55" s="4">
        <v>1</v>
      </c>
      <c r="T55" s="4"/>
      <c r="U55" s="4"/>
      <c r="V55" s="4">
        <v>2</v>
      </c>
      <c r="W55" s="4">
        <v>1</v>
      </c>
      <c r="X55" s="4"/>
      <c r="Y55" s="4">
        <v>2</v>
      </c>
      <c r="Z55" s="4">
        <v>2</v>
      </c>
      <c r="AA55" s="4"/>
      <c r="AB55" s="4"/>
      <c r="AC55" s="4"/>
      <c r="AD55" s="4"/>
      <c r="AE55" s="4"/>
      <c r="AF55" s="4"/>
      <c r="AG55" s="4"/>
    </row>
    <row r="56" spans="1:33" ht="73.5" customHeight="1" x14ac:dyDescent="0.25">
      <c r="A56" s="3"/>
      <c r="B56" s="4" t="s">
        <v>102</v>
      </c>
      <c r="C56" s="4">
        <v>2024</v>
      </c>
      <c r="D56" s="4" t="s">
        <v>305</v>
      </c>
      <c r="E56" s="5">
        <v>110</v>
      </c>
      <c r="F56" s="5">
        <f t="shared" si="4"/>
        <v>55</v>
      </c>
      <c r="G56" s="5">
        <f>F56*H56</f>
        <v>825</v>
      </c>
      <c r="H56" s="4">
        <f t="shared" si="3"/>
        <v>15</v>
      </c>
      <c r="I56" s="4" t="s">
        <v>62</v>
      </c>
      <c r="J56" s="4"/>
      <c r="K56" s="4"/>
      <c r="L56" s="4"/>
      <c r="M56" s="4"/>
      <c r="N56" s="4">
        <v>5</v>
      </c>
      <c r="O56" s="4"/>
      <c r="P56" s="4">
        <v>3</v>
      </c>
      <c r="Q56" s="4">
        <v>5</v>
      </c>
      <c r="R56" s="4"/>
      <c r="S56" s="4"/>
      <c r="T56" s="4"/>
      <c r="U56" s="4"/>
      <c r="V56" s="4"/>
      <c r="W56" s="4">
        <v>2</v>
      </c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73.5" customHeight="1" x14ac:dyDescent="0.25">
      <c r="A57" s="3"/>
      <c r="B57" s="4" t="s">
        <v>125</v>
      </c>
      <c r="C57" s="4">
        <v>2024</v>
      </c>
      <c r="D57" s="4" t="s">
        <v>318</v>
      </c>
      <c r="E57" s="5">
        <v>90</v>
      </c>
      <c r="F57" s="5">
        <f t="shared" si="4"/>
        <v>45</v>
      </c>
      <c r="G57" s="5">
        <f>F57*H57</f>
        <v>675</v>
      </c>
      <c r="H57" s="4">
        <f t="shared" ref="H57:H77" si="5">SUM(J57:AG57)</f>
        <v>15</v>
      </c>
      <c r="I57" s="4" t="s">
        <v>62</v>
      </c>
      <c r="J57" s="4"/>
      <c r="K57" s="4">
        <v>2</v>
      </c>
      <c r="L57" s="4">
        <v>2</v>
      </c>
      <c r="M57" s="4"/>
      <c r="N57" s="4">
        <v>9</v>
      </c>
      <c r="O57" s="4"/>
      <c r="P57" s="4"/>
      <c r="Q57" s="4">
        <v>1</v>
      </c>
      <c r="R57" s="4"/>
      <c r="S57" s="4">
        <v>1</v>
      </c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73.5" customHeight="1" x14ac:dyDescent="0.25">
      <c r="A58" s="3"/>
      <c r="B58" s="4" t="s">
        <v>138</v>
      </c>
      <c r="C58" s="4">
        <v>2024</v>
      </c>
      <c r="D58" s="4" t="s">
        <v>327</v>
      </c>
      <c r="E58" s="5">
        <v>130</v>
      </c>
      <c r="F58" s="5">
        <f t="shared" si="4"/>
        <v>65</v>
      </c>
      <c r="G58" s="5">
        <f>F58*H58</f>
        <v>975</v>
      </c>
      <c r="H58" s="4">
        <f t="shared" si="5"/>
        <v>15</v>
      </c>
      <c r="I58" s="4" t="s">
        <v>62</v>
      </c>
      <c r="J58" s="4"/>
      <c r="K58" s="4">
        <v>1</v>
      </c>
      <c r="L58" s="4">
        <v>1</v>
      </c>
      <c r="M58" s="4">
        <v>1</v>
      </c>
      <c r="N58" s="4"/>
      <c r="O58" s="4"/>
      <c r="P58" s="4"/>
      <c r="Q58" s="4">
        <v>1</v>
      </c>
      <c r="R58" s="4">
        <v>1</v>
      </c>
      <c r="S58" s="4"/>
      <c r="T58" s="4"/>
      <c r="U58" s="4">
        <v>2</v>
      </c>
      <c r="V58" s="4">
        <v>3</v>
      </c>
      <c r="W58" s="4">
        <v>1</v>
      </c>
      <c r="X58" s="4"/>
      <c r="Y58" s="4">
        <v>1</v>
      </c>
      <c r="Z58" s="4">
        <v>1</v>
      </c>
      <c r="AA58" s="4">
        <v>1</v>
      </c>
      <c r="AB58" s="4">
        <v>1</v>
      </c>
      <c r="AC58" s="4"/>
      <c r="AD58" s="4"/>
      <c r="AE58" s="4"/>
      <c r="AF58" s="4"/>
      <c r="AG58" s="4"/>
    </row>
    <row r="59" spans="1:33" ht="73.5" customHeight="1" x14ac:dyDescent="0.25">
      <c r="A59" s="3"/>
      <c r="B59" s="4" t="s">
        <v>162</v>
      </c>
      <c r="C59" s="4">
        <v>2024</v>
      </c>
      <c r="D59" s="4" t="s">
        <v>343</v>
      </c>
      <c r="E59" s="5">
        <v>90</v>
      </c>
      <c r="F59" s="5">
        <f t="shared" si="4"/>
        <v>45</v>
      </c>
      <c r="G59" s="5">
        <f>F59*H59</f>
        <v>630</v>
      </c>
      <c r="H59" s="4">
        <f t="shared" si="5"/>
        <v>14</v>
      </c>
      <c r="I59" s="4" t="s">
        <v>62</v>
      </c>
      <c r="J59" s="4"/>
      <c r="K59" s="4"/>
      <c r="L59" s="4"/>
      <c r="M59" s="4">
        <v>2</v>
      </c>
      <c r="N59" s="4"/>
      <c r="O59" s="4">
        <v>4</v>
      </c>
      <c r="P59" s="4"/>
      <c r="Q59" s="4"/>
      <c r="R59" s="4"/>
      <c r="S59" s="4">
        <v>2</v>
      </c>
      <c r="T59" s="4"/>
      <c r="U59" s="4">
        <v>2</v>
      </c>
      <c r="V59" s="4">
        <v>1</v>
      </c>
      <c r="W59" s="4"/>
      <c r="X59" s="4"/>
      <c r="Y59" s="4"/>
      <c r="Z59" s="4">
        <v>3</v>
      </c>
      <c r="AA59" s="4"/>
      <c r="AB59" s="4"/>
      <c r="AC59" s="4"/>
      <c r="AD59" s="4"/>
      <c r="AE59" s="4"/>
      <c r="AF59" s="4"/>
      <c r="AG59" s="4"/>
    </row>
    <row r="60" spans="1:33" ht="73.5" customHeight="1" x14ac:dyDescent="0.25">
      <c r="A60" s="3"/>
      <c r="B60" s="4" t="s">
        <v>222</v>
      </c>
      <c r="C60" s="4">
        <v>2024</v>
      </c>
      <c r="D60" s="4" t="s">
        <v>424</v>
      </c>
      <c r="E60" s="5">
        <v>40</v>
      </c>
      <c r="F60" s="5">
        <f t="shared" si="4"/>
        <v>20</v>
      </c>
      <c r="G60" s="5">
        <f>F60*H60</f>
        <v>280</v>
      </c>
      <c r="H60" s="4">
        <f t="shared" si="5"/>
        <v>14</v>
      </c>
      <c r="I60" s="4" t="s">
        <v>63</v>
      </c>
      <c r="J60" s="4"/>
      <c r="K60" s="4">
        <v>1</v>
      </c>
      <c r="L60" s="4"/>
      <c r="M60" s="4">
        <v>3</v>
      </c>
      <c r="N60" s="4"/>
      <c r="O60" s="4">
        <v>1</v>
      </c>
      <c r="P60" s="4"/>
      <c r="Q60" s="4"/>
      <c r="R60" s="4">
        <v>9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73.5" customHeight="1" x14ac:dyDescent="0.25">
      <c r="A61" s="3"/>
      <c r="B61" s="4" t="s">
        <v>134</v>
      </c>
      <c r="C61" s="4">
        <v>2024</v>
      </c>
      <c r="D61" s="4" t="s">
        <v>325</v>
      </c>
      <c r="E61" s="5">
        <v>100</v>
      </c>
      <c r="F61" s="5">
        <f t="shared" si="4"/>
        <v>50</v>
      </c>
      <c r="G61" s="5">
        <f>F61*H61</f>
        <v>650</v>
      </c>
      <c r="H61" s="4">
        <f t="shared" si="5"/>
        <v>13</v>
      </c>
      <c r="I61" s="4" t="s">
        <v>62</v>
      </c>
      <c r="J61" s="4"/>
      <c r="K61" s="4"/>
      <c r="L61" s="4"/>
      <c r="M61" s="4"/>
      <c r="N61" s="4">
        <v>1</v>
      </c>
      <c r="O61" s="4">
        <v>1</v>
      </c>
      <c r="P61" s="4">
        <v>1</v>
      </c>
      <c r="Q61" s="4">
        <v>1</v>
      </c>
      <c r="R61" s="4">
        <v>1</v>
      </c>
      <c r="S61" s="4">
        <v>2</v>
      </c>
      <c r="T61" s="4">
        <v>3</v>
      </c>
      <c r="U61" s="4"/>
      <c r="V61" s="4">
        <v>1</v>
      </c>
      <c r="W61" s="4"/>
      <c r="X61" s="4"/>
      <c r="Y61" s="4"/>
      <c r="Z61" s="4">
        <v>1</v>
      </c>
      <c r="AA61" s="4"/>
      <c r="AB61" s="4">
        <v>1</v>
      </c>
      <c r="AC61" s="4"/>
      <c r="AD61" s="4"/>
      <c r="AE61" s="4"/>
      <c r="AF61" s="4"/>
      <c r="AG61" s="4"/>
    </row>
    <row r="62" spans="1:33" ht="73.5" customHeight="1" x14ac:dyDescent="0.25">
      <c r="A62" s="3"/>
      <c r="B62" s="4" t="s">
        <v>204</v>
      </c>
      <c r="C62" s="4">
        <v>2024</v>
      </c>
      <c r="D62" s="4" t="s">
        <v>371</v>
      </c>
      <c r="E62" s="5">
        <v>140</v>
      </c>
      <c r="F62" s="5">
        <f t="shared" si="4"/>
        <v>70</v>
      </c>
      <c r="G62" s="5">
        <f>F62*H62</f>
        <v>910</v>
      </c>
      <c r="H62" s="4">
        <f t="shared" si="5"/>
        <v>13</v>
      </c>
      <c r="I62" s="4" t="s">
        <v>62</v>
      </c>
      <c r="J62" s="4"/>
      <c r="K62" s="4"/>
      <c r="L62" s="4">
        <v>1</v>
      </c>
      <c r="M62" s="4">
        <v>1</v>
      </c>
      <c r="N62" s="4">
        <v>1</v>
      </c>
      <c r="O62" s="4"/>
      <c r="P62" s="4">
        <v>1</v>
      </c>
      <c r="Q62" s="4">
        <v>1</v>
      </c>
      <c r="R62" s="4"/>
      <c r="S62" s="4">
        <v>3</v>
      </c>
      <c r="T62" s="4">
        <v>1</v>
      </c>
      <c r="U62" s="4">
        <v>1</v>
      </c>
      <c r="V62" s="4"/>
      <c r="W62" s="4">
        <v>1</v>
      </c>
      <c r="X62" s="4"/>
      <c r="Y62" s="4">
        <v>1</v>
      </c>
      <c r="Z62" s="4">
        <v>1</v>
      </c>
      <c r="AA62" s="4"/>
      <c r="AB62" s="4"/>
      <c r="AC62" s="4"/>
      <c r="AD62" s="4"/>
      <c r="AE62" s="4"/>
      <c r="AF62" s="4"/>
      <c r="AG62" s="4"/>
    </row>
    <row r="63" spans="1:33" ht="73.5" customHeight="1" x14ac:dyDescent="0.25">
      <c r="A63" s="3"/>
      <c r="B63" s="4" t="s">
        <v>152</v>
      </c>
      <c r="C63" s="4">
        <v>2024</v>
      </c>
      <c r="D63" s="4" t="s">
        <v>337</v>
      </c>
      <c r="E63" s="5">
        <v>80</v>
      </c>
      <c r="F63" s="5">
        <f t="shared" si="4"/>
        <v>40</v>
      </c>
      <c r="G63" s="5">
        <f>F63*H63</f>
        <v>480</v>
      </c>
      <c r="H63" s="4">
        <f t="shared" si="5"/>
        <v>12</v>
      </c>
      <c r="I63" s="4" t="s">
        <v>62</v>
      </c>
      <c r="J63" s="4"/>
      <c r="K63" s="4"/>
      <c r="L63" s="4"/>
      <c r="M63" s="4"/>
      <c r="N63" s="4"/>
      <c r="O63" s="4"/>
      <c r="P63" s="4"/>
      <c r="Q63" s="4">
        <v>1</v>
      </c>
      <c r="R63" s="4"/>
      <c r="S63" s="4">
        <v>2</v>
      </c>
      <c r="T63" s="4">
        <v>4</v>
      </c>
      <c r="U63" s="4"/>
      <c r="V63" s="4">
        <v>3</v>
      </c>
      <c r="W63" s="4">
        <v>1</v>
      </c>
      <c r="X63" s="4"/>
      <c r="Y63" s="4">
        <v>1</v>
      </c>
      <c r="Z63" s="4"/>
      <c r="AA63" s="4"/>
      <c r="AB63" s="4"/>
      <c r="AC63" s="4"/>
      <c r="AD63" s="4"/>
      <c r="AE63" s="4"/>
      <c r="AF63" s="4"/>
      <c r="AG63" s="4"/>
    </row>
    <row r="64" spans="1:33" ht="73.5" customHeight="1" x14ac:dyDescent="0.25">
      <c r="A64" s="3"/>
      <c r="B64" s="4" t="s">
        <v>199</v>
      </c>
      <c r="C64" s="4">
        <v>2024</v>
      </c>
      <c r="D64" s="4" t="s">
        <v>368</v>
      </c>
      <c r="E64" s="5">
        <v>100</v>
      </c>
      <c r="F64" s="5">
        <f t="shared" si="4"/>
        <v>50</v>
      </c>
      <c r="G64" s="5">
        <f>F64*H64</f>
        <v>600</v>
      </c>
      <c r="H64" s="4">
        <f t="shared" si="5"/>
        <v>12</v>
      </c>
      <c r="I64" s="4" t="s">
        <v>62</v>
      </c>
      <c r="J64" s="4"/>
      <c r="K64" s="4">
        <v>2</v>
      </c>
      <c r="L64" s="4">
        <v>4</v>
      </c>
      <c r="M64" s="4">
        <v>1</v>
      </c>
      <c r="N64" s="4">
        <v>4</v>
      </c>
      <c r="O64" s="4">
        <v>1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73.5" customHeight="1" x14ac:dyDescent="0.25">
      <c r="A65" s="3"/>
      <c r="B65" s="4" t="s">
        <v>245</v>
      </c>
      <c r="C65" s="4">
        <v>2024</v>
      </c>
      <c r="D65" s="4" t="s">
        <v>396</v>
      </c>
      <c r="E65" s="5">
        <v>60</v>
      </c>
      <c r="F65" s="5">
        <f t="shared" si="4"/>
        <v>30</v>
      </c>
      <c r="G65" s="5">
        <f>F65*H65</f>
        <v>360</v>
      </c>
      <c r="H65" s="4">
        <f t="shared" si="5"/>
        <v>12</v>
      </c>
      <c r="I65" s="4" t="s">
        <v>63</v>
      </c>
      <c r="J65" s="4"/>
      <c r="K65" s="4"/>
      <c r="L65" s="4"/>
      <c r="M65" s="4"/>
      <c r="N65" s="4"/>
      <c r="O65" s="4"/>
      <c r="P65" s="4"/>
      <c r="Q65" s="4"/>
      <c r="R65" s="4"/>
      <c r="S65" s="4">
        <v>2</v>
      </c>
      <c r="T65" s="4"/>
      <c r="U65" s="4"/>
      <c r="V65" s="4">
        <v>3</v>
      </c>
      <c r="W65" s="4"/>
      <c r="X65" s="4">
        <v>3</v>
      </c>
      <c r="Y65" s="4">
        <v>3</v>
      </c>
      <c r="Z65" s="4">
        <v>1</v>
      </c>
      <c r="AA65" s="4"/>
      <c r="AB65" s="4"/>
      <c r="AC65" s="4"/>
      <c r="AD65" s="4"/>
      <c r="AE65" s="4"/>
      <c r="AF65" s="4"/>
      <c r="AG65" s="4"/>
    </row>
    <row r="66" spans="1:33" ht="73.5" customHeight="1" x14ac:dyDescent="0.25">
      <c r="A66" s="3"/>
      <c r="B66" s="4" t="s">
        <v>272</v>
      </c>
      <c r="C66" s="4">
        <v>2024</v>
      </c>
      <c r="D66" s="4" t="s">
        <v>421</v>
      </c>
      <c r="E66" s="5">
        <v>50</v>
      </c>
      <c r="F66" s="5">
        <f t="shared" si="4"/>
        <v>25</v>
      </c>
      <c r="G66" s="5">
        <f>F66*H66</f>
        <v>300</v>
      </c>
      <c r="H66" s="4">
        <f t="shared" si="5"/>
        <v>12</v>
      </c>
      <c r="I66" s="4" t="s">
        <v>63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>
        <v>12</v>
      </c>
      <c r="AC66" s="4"/>
      <c r="AD66" s="4"/>
      <c r="AE66" s="4"/>
      <c r="AF66" s="4"/>
      <c r="AG66" s="4"/>
    </row>
    <row r="67" spans="1:33" ht="73.5" customHeight="1" x14ac:dyDescent="0.25">
      <c r="A67" s="3"/>
      <c r="B67" s="4" t="s">
        <v>86</v>
      </c>
      <c r="C67" s="4">
        <v>2024</v>
      </c>
      <c r="D67" s="4" t="s">
        <v>296</v>
      </c>
      <c r="E67" s="5">
        <v>70</v>
      </c>
      <c r="F67" s="5">
        <f t="shared" si="4"/>
        <v>35</v>
      </c>
      <c r="G67" s="5">
        <f>F67*H67</f>
        <v>385</v>
      </c>
      <c r="H67" s="4">
        <f t="shared" si="5"/>
        <v>11</v>
      </c>
      <c r="I67" s="4" t="s">
        <v>62</v>
      </c>
      <c r="J67" s="4"/>
      <c r="K67" s="4"/>
      <c r="L67" s="4"/>
      <c r="M67" s="4"/>
      <c r="N67" s="4"/>
      <c r="O67" s="4"/>
      <c r="P67" s="4">
        <v>5</v>
      </c>
      <c r="Q67" s="4"/>
      <c r="R67" s="4"/>
      <c r="S67" s="4"/>
      <c r="T67" s="4"/>
      <c r="U67" s="4">
        <v>3</v>
      </c>
      <c r="V67" s="4"/>
      <c r="W67" s="4"/>
      <c r="X67" s="4">
        <v>3</v>
      </c>
      <c r="Y67" s="4"/>
      <c r="Z67" s="4"/>
      <c r="AA67" s="4"/>
      <c r="AB67" s="4"/>
      <c r="AC67" s="4"/>
      <c r="AD67" s="4"/>
      <c r="AE67" s="4"/>
      <c r="AF67" s="4"/>
      <c r="AG67" s="4"/>
    </row>
    <row r="68" spans="1:33" ht="73.5" customHeight="1" x14ac:dyDescent="0.25">
      <c r="A68" s="3"/>
      <c r="B68" s="4" t="s">
        <v>127</v>
      </c>
      <c r="C68" s="4">
        <v>2024</v>
      </c>
      <c r="D68" s="4" t="s">
        <v>320</v>
      </c>
      <c r="E68" s="5">
        <v>110</v>
      </c>
      <c r="F68" s="5">
        <f t="shared" si="4"/>
        <v>55</v>
      </c>
      <c r="G68" s="5">
        <f>F68*H68</f>
        <v>605</v>
      </c>
      <c r="H68" s="4">
        <f t="shared" si="5"/>
        <v>11</v>
      </c>
      <c r="I68" s="4" t="s">
        <v>62</v>
      </c>
      <c r="J68" s="4"/>
      <c r="K68" s="4">
        <v>1</v>
      </c>
      <c r="L68" s="4">
        <v>1</v>
      </c>
      <c r="M68" s="4">
        <v>1</v>
      </c>
      <c r="N68" s="4">
        <v>1</v>
      </c>
      <c r="O68" s="4"/>
      <c r="P68" s="4"/>
      <c r="Q68" s="4">
        <v>1</v>
      </c>
      <c r="R68" s="4">
        <v>1</v>
      </c>
      <c r="S68" s="4"/>
      <c r="T68" s="4">
        <v>2</v>
      </c>
      <c r="U68" s="4">
        <v>2</v>
      </c>
      <c r="V68" s="4"/>
      <c r="W68" s="4"/>
      <c r="X68" s="4"/>
      <c r="Y68" s="4"/>
      <c r="Z68" s="4"/>
      <c r="AA68" s="4"/>
      <c r="AB68" s="4">
        <v>1</v>
      </c>
      <c r="AC68" s="4"/>
      <c r="AD68" s="4"/>
      <c r="AE68" s="4"/>
      <c r="AF68" s="4"/>
      <c r="AG68" s="4"/>
    </row>
    <row r="69" spans="1:33" ht="73.5" customHeight="1" x14ac:dyDescent="0.25">
      <c r="A69" s="3"/>
      <c r="B69" s="4" t="s">
        <v>163</v>
      </c>
      <c r="C69" s="4">
        <v>2024</v>
      </c>
      <c r="D69" s="4" t="s">
        <v>343</v>
      </c>
      <c r="E69" s="5">
        <v>90</v>
      </c>
      <c r="F69" s="5">
        <f t="shared" si="4"/>
        <v>45</v>
      </c>
      <c r="G69" s="5">
        <f>F69*H69</f>
        <v>495</v>
      </c>
      <c r="H69" s="4">
        <f t="shared" si="5"/>
        <v>11</v>
      </c>
      <c r="I69" s="4" t="s">
        <v>62</v>
      </c>
      <c r="J69" s="4"/>
      <c r="K69" s="4"/>
      <c r="L69" s="4"/>
      <c r="M69" s="4">
        <v>1</v>
      </c>
      <c r="N69" s="4"/>
      <c r="O69" s="4">
        <v>3</v>
      </c>
      <c r="P69" s="4"/>
      <c r="Q69" s="4">
        <v>2</v>
      </c>
      <c r="R69" s="4"/>
      <c r="S69" s="4"/>
      <c r="T69" s="4"/>
      <c r="U69" s="4">
        <v>2</v>
      </c>
      <c r="V69" s="4">
        <v>1</v>
      </c>
      <c r="W69" s="4">
        <v>1</v>
      </c>
      <c r="X69" s="4"/>
      <c r="Y69" s="4"/>
      <c r="Z69" s="4">
        <v>1</v>
      </c>
      <c r="AA69" s="4"/>
      <c r="AB69" s="4"/>
      <c r="AC69" s="4"/>
      <c r="AD69" s="4"/>
      <c r="AE69" s="4"/>
      <c r="AF69" s="4"/>
      <c r="AG69" s="4"/>
    </row>
    <row r="70" spans="1:33" ht="73.5" customHeight="1" x14ac:dyDescent="0.25">
      <c r="A70" s="3"/>
      <c r="B70" s="4" t="s">
        <v>85</v>
      </c>
      <c r="C70" s="4">
        <v>2024</v>
      </c>
      <c r="D70" s="4" t="s">
        <v>295</v>
      </c>
      <c r="E70" s="5">
        <v>90</v>
      </c>
      <c r="F70" s="5">
        <f t="shared" si="4"/>
        <v>45</v>
      </c>
      <c r="G70" s="5">
        <f>F70*H70</f>
        <v>450</v>
      </c>
      <c r="H70" s="4">
        <f t="shared" si="5"/>
        <v>10</v>
      </c>
      <c r="I70" s="4" t="s">
        <v>62</v>
      </c>
      <c r="J70" s="4"/>
      <c r="K70" s="4">
        <v>1</v>
      </c>
      <c r="L70" s="4">
        <v>2</v>
      </c>
      <c r="M70" s="4">
        <v>2</v>
      </c>
      <c r="N70" s="4">
        <v>1</v>
      </c>
      <c r="O70" s="4"/>
      <c r="P70" s="4"/>
      <c r="Q70" s="4">
        <v>2</v>
      </c>
      <c r="R70" s="4">
        <v>1</v>
      </c>
      <c r="S70" s="4"/>
      <c r="T70" s="4">
        <v>1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73.5" customHeight="1" x14ac:dyDescent="0.25">
      <c r="A71" s="3"/>
      <c r="B71" s="4" t="s">
        <v>90</v>
      </c>
      <c r="C71" s="4">
        <v>2024</v>
      </c>
      <c r="D71" s="4" t="s">
        <v>297</v>
      </c>
      <c r="E71" s="5">
        <v>90</v>
      </c>
      <c r="F71" s="5">
        <f t="shared" si="4"/>
        <v>45</v>
      </c>
      <c r="G71" s="5">
        <f>F71*H71</f>
        <v>450</v>
      </c>
      <c r="H71" s="4">
        <f t="shared" si="5"/>
        <v>10</v>
      </c>
      <c r="I71" s="4" t="s">
        <v>62</v>
      </c>
      <c r="J71" s="4"/>
      <c r="K71" s="4"/>
      <c r="L71" s="4"/>
      <c r="M71" s="4"/>
      <c r="N71" s="4">
        <v>4</v>
      </c>
      <c r="O71" s="4"/>
      <c r="P71" s="4">
        <v>6</v>
      </c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73.5" customHeight="1" x14ac:dyDescent="0.25">
      <c r="A72" s="3"/>
      <c r="B72" s="4" t="s">
        <v>107</v>
      </c>
      <c r="C72" s="4">
        <v>2024</v>
      </c>
      <c r="D72" s="4" t="s">
        <v>306</v>
      </c>
      <c r="E72" s="5">
        <v>90</v>
      </c>
      <c r="F72" s="5">
        <f t="shared" ref="F72:F103" si="6">E72/2</f>
        <v>45</v>
      </c>
      <c r="G72" s="5">
        <f>F72*H72</f>
        <v>450</v>
      </c>
      <c r="H72" s="4">
        <f t="shared" si="5"/>
        <v>10</v>
      </c>
      <c r="I72" s="4" t="s">
        <v>62</v>
      </c>
      <c r="J72" s="4"/>
      <c r="K72" s="4"/>
      <c r="L72" s="4"/>
      <c r="M72" s="4"/>
      <c r="N72" s="4"/>
      <c r="O72" s="4"/>
      <c r="P72" s="4"/>
      <c r="Q72" s="4"/>
      <c r="R72" s="4"/>
      <c r="S72" s="4">
        <v>1</v>
      </c>
      <c r="T72" s="4">
        <v>2</v>
      </c>
      <c r="U72" s="4"/>
      <c r="V72" s="4">
        <v>3</v>
      </c>
      <c r="W72" s="4">
        <v>2</v>
      </c>
      <c r="X72" s="4"/>
      <c r="Y72" s="4">
        <v>1</v>
      </c>
      <c r="Z72" s="4">
        <v>1</v>
      </c>
      <c r="AA72" s="4"/>
      <c r="AB72" s="4"/>
      <c r="AC72" s="4"/>
      <c r="AD72" s="4"/>
      <c r="AE72" s="4"/>
      <c r="AF72" s="4"/>
      <c r="AG72" s="4"/>
    </row>
    <row r="73" spans="1:33" ht="73.5" customHeight="1" x14ac:dyDescent="0.25">
      <c r="A73" s="3"/>
      <c r="B73" s="4" t="s">
        <v>126</v>
      </c>
      <c r="C73" s="4">
        <v>2024</v>
      </c>
      <c r="D73" s="4" t="s">
        <v>319</v>
      </c>
      <c r="E73" s="5">
        <v>85</v>
      </c>
      <c r="F73" s="5">
        <f t="shared" si="6"/>
        <v>42.5</v>
      </c>
      <c r="G73" s="5">
        <f>F73*H73</f>
        <v>425</v>
      </c>
      <c r="H73" s="4">
        <f t="shared" si="5"/>
        <v>10</v>
      </c>
      <c r="I73" s="4" t="s">
        <v>62</v>
      </c>
      <c r="J73" s="4"/>
      <c r="K73" s="4"/>
      <c r="L73" s="4"/>
      <c r="M73" s="4"/>
      <c r="N73" s="4"/>
      <c r="O73" s="4"/>
      <c r="P73" s="4"/>
      <c r="Q73" s="4"/>
      <c r="R73" s="4"/>
      <c r="S73" s="4">
        <v>2</v>
      </c>
      <c r="T73" s="4">
        <v>2</v>
      </c>
      <c r="U73" s="4">
        <v>1</v>
      </c>
      <c r="V73" s="4">
        <v>2</v>
      </c>
      <c r="W73" s="4">
        <v>2</v>
      </c>
      <c r="X73" s="4"/>
      <c r="Y73" s="4">
        <v>1</v>
      </c>
      <c r="Z73" s="4"/>
      <c r="AA73" s="4"/>
      <c r="AB73" s="4"/>
      <c r="AC73" s="4"/>
      <c r="AD73" s="4"/>
      <c r="AE73" s="4"/>
      <c r="AF73" s="4"/>
      <c r="AG73" s="4"/>
    </row>
    <row r="74" spans="1:33" ht="73.5" customHeight="1" x14ac:dyDescent="0.25">
      <c r="A74" s="3"/>
      <c r="B74" s="4" t="s">
        <v>137</v>
      </c>
      <c r="C74" s="4">
        <v>2024</v>
      </c>
      <c r="D74" s="4" t="s">
        <v>326</v>
      </c>
      <c r="E74" s="5">
        <v>120</v>
      </c>
      <c r="F74" s="5">
        <f t="shared" si="6"/>
        <v>60</v>
      </c>
      <c r="G74" s="5">
        <f>F74*H74</f>
        <v>600</v>
      </c>
      <c r="H74" s="4">
        <f t="shared" si="5"/>
        <v>10</v>
      </c>
      <c r="I74" s="4" t="s">
        <v>62</v>
      </c>
      <c r="J74" s="4"/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/>
      <c r="Q74" s="4"/>
      <c r="R74" s="4">
        <v>1</v>
      </c>
      <c r="S74" s="4"/>
      <c r="T74" s="4">
        <v>1</v>
      </c>
      <c r="U74" s="4">
        <v>2</v>
      </c>
      <c r="V74" s="4"/>
      <c r="W74" s="4"/>
      <c r="X74" s="4">
        <v>1</v>
      </c>
      <c r="Y74" s="4"/>
      <c r="Z74" s="4"/>
      <c r="AA74" s="4"/>
      <c r="AB74" s="4"/>
      <c r="AC74" s="4"/>
      <c r="AD74" s="4"/>
      <c r="AE74" s="4"/>
      <c r="AF74" s="4"/>
      <c r="AG74" s="4"/>
    </row>
    <row r="75" spans="1:33" ht="73.5" customHeight="1" x14ac:dyDescent="0.25">
      <c r="A75" s="3"/>
      <c r="B75" s="4" t="s">
        <v>141</v>
      </c>
      <c r="C75" s="4">
        <v>2024</v>
      </c>
      <c r="D75" s="4" t="s">
        <v>329</v>
      </c>
      <c r="E75" s="5">
        <v>110</v>
      </c>
      <c r="F75" s="5">
        <f t="shared" si="6"/>
        <v>55</v>
      </c>
      <c r="G75" s="5">
        <f>F75*H75</f>
        <v>550</v>
      </c>
      <c r="H75" s="4">
        <f t="shared" si="5"/>
        <v>10</v>
      </c>
      <c r="I75" s="4" t="s">
        <v>62</v>
      </c>
      <c r="J75" s="4">
        <v>1</v>
      </c>
      <c r="K75" s="4">
        <v>1</v>
      </c>
      <c r="L75" s="4">
        <v>1</v>
      </c>
      <c r="M75" s="4">
        <v>2</v>
      </c>
      <c r="N75" s="4"/>
      <c r="O75" s="4">
        <v>1</v>
      </c>
      <c r="P75" s="4"/>
      <c r="Q75" s="4">
        <v>2</v>
      </c>
      <c r="R75" s="4"/>
      <c r="S75" s="4"/>
      <c r="T75" s="4">
        <v>1</v>
      </c>
      <c r="U75" s="4">
        <v>1</v>
      </c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73.5" customHeight="1" x14ac:dyDescent="0.25">
      <c r="A76" s="4"/>
      <c r="B76" s="4" t="s">
        <v>202</v>
      </c>
      <c r="C76" s="4">
        <v>2024</v>
      </c>
      <c r="D76" s="4" t="s">
        <v>369</v>
      </c>
      <c r="E76" s="5">
        <v>100</v>
      </c>
      <c r="F76" s="5">
        <f t="shared" si="6"/>
        <v>50</v>
      </c>
      <c r="G76" s="5">
        <f>F76*H76</f>
        <v>500</v>
      </c>
      <c r="H76" s="4">
        <f t="shared" si="5"/>
        <v>10</v>
      </c>
      <c r="I76" s="4" t="s">
        <v>62</v>
      </c>
      <c r="J76" s="4"/>
      <c r="K76" s="4">
        <v>5</v>
      </c>
      <c r="L76" s="4"/>
      <c r="M76" s="4">
        <v>1</v>
      </c>
      <c r="N76" s="4"/>
      <c r="O76" s="4"/>
      <c r="P76" s="4"/>
      <c r="Q76" s="4"/>
      <c r="R76" s="4"/>
      <c r="S76" s="4"/>
      <c r="T76" s="4">
        <v>2</v>
      </c>
      <c r="U76" s="4">
        <v>2</v>
      </c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73.5" customHeight="1" x14ac:dyDescent="0.25">
      <c r="A77" s="3"/>
      <c r="B77" s="4" t="s">
        <v>250</v>
      </c>
      <c r="C77" s="4">
        <v>2024</v>
      </c>
      <c r="D77" s="4" t="s">
        <v>400</v>
      </c>
      <c r="E77" s="5">
        <v>70</v>
      </c>
      <c r="F77" s="5">
        <f t="shared" si="6"/>
        <v>35</v>
      </c>
      <c r="G77" s="5">
        <f>F77*H77</f>
        <v>350</v>
      </c>
      <c r="H77" s="4">
        <f t="shared" si="5"/>
        <v>10</v>
      </c>
      <c r="I77" s="4" t="s">
        <v>63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>
        <v>2</v>
      </c>
      <c r="AC77" s="4"/>
      <c r="AD77" s="4"/>
      <c r="AE77" s="4">
        <v>6</v>
      </c>
      <c r="AF77" s="4"/>
      <c r="AG77" s="4">
        <v>2</v>
      </c>
    </row>
    <row r="78" spans="1:33" ht="73.5" customHeight="1" x14ac:dyDescent="0.25">
      <c r="A78" s="3"/>
      <c r="B78" s="4" t="s">
        <v>219</v>
      </c>
      <c r="C78" s="4">
        <v>2024</v>
      </c>
      <c r="D78" s="4" t="s">
        <v>422</v>
      </c>
      <c r="E78" s="5">
        <v>40</v>
      </c>
      <c r="F78" s="5">
        <f t="shared" si="6"/>
        <v>20</v>
      </c>
      <c r="G78" s="5">
        <f>F78*H78</f>
        <v>200</v>
      </c>
      <c r="H78" s="4">
        <f t="shared" ref="H78:H136" si="7">SUM(J78:AG78)</f>
        <v>10</v>
      </c>
      <c r="I78" s="4" t="s">
        <v>63</v>
      </c>
      <c r="J78" s="4"/>
      <c r="K78" s="4"/>
      <c r="L78" s="4"/>
      <c r="M78" s="4"/>
      <c r="N78" s="4"/>
      <c r="O78" s="4">
        <v>4</v>
      </c>
      <c r="P78" s="4"/>
      <c r="Q78" s="4">
        <v>6</v>
      </c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ht="73.5" customHeight="1" x14ac:dyDescent="0.25">
      <c r="A79" s="4"/>
      <c r="B79" s="4" t="s">
        <v>82</v>
      </c>
      <c r="C79" s="4">
        <v>2024</v>
      </c>
      <c r="D79" s="4" t="s">
        <v>292</v>
      </c>
      <c r="E79" s="5">
        <v>130</v>
      </c>
      <c r="F79" s="5">
        <f t="shared" si="6"/>
        <v>65</v>
      </c>
      <c r="G79" s="5">
        <f>F79*H79</f>
        <v>585</v>
      </c>
      <c r="H79" s="4">
        <f t="shared" si="7"/>
        <v>9</v>
      </c>
      <c r="I79" s="4" t="s">
        <v>62</v>
      </c>
      <c r="J79" s="4"/>
      <c r="K79" s="4">
        <v>2</v>
      </c>
      <c r="L79" s="4"/>
      <c r="M79" s="4"/>
      <c r="N79" s="4"/>
      <c r="O79" s="4"/>
      <c r="P79" s="4">
        <v>2</v>
      </c>
      <c r="Q79" s="4">
        <v>2</v>
      </c>
      <c r="R79" s="4">
        <v>1</v>
      </c>
      <c r="S79" s="4">
        <v>1</v>
      </c>
      <c r="T79" s="4">
        <v>1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ht="73.5" customHeight="1" x14ac:dyDescent="0.25">
      <c r="A80" s="3"/>
      <c r="B80" s="4" t="s">
        <v>83</v>
      </c>
      <c r="C80" s="4">
        <v>2024</v>
      </c>
      <c r="D80" s="4" t="s">
        <v>293</v>
      </c>
      <c r="E80" s="5">
        <v>110</v>
      </c>
      <c r="F80" s="5">
        <f t="shared" si="6"/>
        <v>55</v>
      </c>
      <c r="G80" s="5">
        <f>F80*H80</f>
        <v>495</v>
      </c>
      <c r="H80" s="4">
        <f t="shared" si="7"/>
        <v>9</v>
      </c>
      <c r="I80" s="4" t="s">
        <v>62</v>
      </c>
      <c r="J80" s="4"/>
      <c r="K80" s="4"/>
      <c r="L80" s="4">
        <v>2</v>
      </c>
      <c r="M80" s="4"/>
      <c r="N80" s="4"/>
      <c r="O80" s="4">
        <v>2</v>
      </c>
      <c r="P80" s="4">
        <v>2</v>
      </c>
      <c r="Q80" s="4">
        <v>2</v>
      </c>
      <c r="R80" s="4">
        <v>1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ht="73.5" customHeight="1" x14ac:dyDescent="0.25">
      <c r="A81" s="3"/>
      <c r="B81" s="4" t="s">
        <v>84</v>
      </c>
      <c r="C81" s="4">
        <v>2024</v>
      </c>
      <c r="D81" s="4" t="s">
        <v>294</v>
      </c>
      <c r="E81" s="5">
        <v>80</v>
      </c>
      <c r="F81" s="5">
        <f t="shared" si="6"/>
        <v>40</v>
      </c>
      <c r="G81" s="5">
        <f>F81*H81</f>
        <v>360</v>
      </c>
      <c r="H81" s="4">
        <f t="shared" si="7"/>
        <v>9</v>
      </c>
      <c r="I81" s="4" t="s">
        <v>62</v>
      </c>
      <c r="J81" s="4"/>
      <c r="K81" s="4"/>
      <c r="L81" s="4"/>
      <c r="M81" s="4"/>
      <c r="N81" s="4"/>
      <c r="O81" s="4"/>
      <c r="P81" s="4"/>
      <c r="Q81" s="4"/>
      <c r="R81" s="4"/>
      <c r="S81" s="4">
        <v>3</v>
      </c>
      <c r="T81" s="4">
        <v>2</v>
      </c>
      <c r="U81" s="4"/>
      <c r="V81" s="4"/>
      <c r="W81" s="4"/>
      <c r="X81" s="4"/>
      <c r="Y81" s="4"/>
      <c r="Z81" s="4"/>
      <c r="AA81" s="4"/>
      <c r="AB81" s="4">
        <v>4</v>
      </c>
      <c r="AC81" s="4"/>
      <c r="AD81" s="4"/>
      <c r="AE81" s="4"/>
      <c r="AF81" s="4"/>
      <c r="AG81" s="4"/>
    </row>
    <row r="82" spans="1:33" ht="73.5" customHeight="1" x14ac:dyDescent="0.25">
      <c r="A82" s="3"/>
      <c r="B82" s="4" t="s">
        <v>145</v>
      </c>
      <c r="C82" s="4">
        <v>2024</v>
      </c>
      <c r="D82" s="4" t="s">
        <v>333</v>
      </c>
      <c r="E82" s="5">
        <v>80</v>
      </c>
      <c r="F82" s="5">
        <f t="shared" si="6"/>
        <v>40</v>
      </c>
      <c r="G82" s="5">
        <f>F82*H82</f>
        <v>360</v>
      </c>
      <c r="H82" s="4">
        <f t="shared" si="7"/>
        <v>9</v>
      </c>
      <c r="I82" s="4" t="s">
        <v>62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>
        <v>2</v>
      </c>
      <c r="U82" s="4"/>
      <c r="V82" s="4">
        <v>3</v>
      </c>
      <c r="W82" s="4">
        <v>2</v>
      </c>
      <c r="X82" s="4"/>
      <c r="Y82" s="4">
        <v>1</v>
      </c>
      <c r="Z82" s="4">
        <v>1</v>
      </c>
      <c r="AA82" s="4"/>
      <c r="AB82" s="4"/>
      <c r="AC82" s="4"/>
      <c r="AD82" s="4"/>
      <c r="AE82" s="4"/>
      <c r="AF82" s="4"/>
      <c r="AG82" s="4"/>
    </row>
    <row r="83" spans="1:33" ht="73.5" customHeight="1" x14ac:dyDescent="0.25">
      <c r="A83" s="3"/>
      <c r="B83" s="4" t="s">
        <v>158</v>
      </c>
      <c r="C83" s="4">
        <v>2024</v>
      </c>
      <c r="D83" s="4" t="s">
        <v>340</v>
      </c>
      <c r="E83" s="5">
        <v>85</v>
      </c>
      <c r="F83" s="5">
        <f t="shared" si="6"/>
        <v>42.5</v>
      </c>
      <c r="G83" s="5">
        <f>F83*H83</f>
        <v>382.5</v>
      </c>
      <c r="H83" s="4">
        <f t="shared" si="7"/>
        <v>9</v>
      </c>
      <c r="I83" s="4" t="s">
        <v>62</v>
      </c>
      <c r="J83" s="4"/>
      <c r="K83" s="4">
        <v>1</v>
      </c>
      <c r="L83" s="4">
        <v>2</v>
      </c>
      <c r="M83" s="4"/>
      <c r="N83" s="4">
        <v>2</v>
      </c>
      <c r="O83" s="4"/>
      <c r="P83" s="4">
        <v>2</v>
      </c>
      <c r="Q83" s="4"/>
      <c r="R83" s="4"/>
      <c r="S83" s="4">
        <v>2</v>
      </c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73.5" customHeight="1" x14ac:dyDescent="0.25">
      <c r="A84" s="3"/>
      <c r="B84" s="4" t="s">
        <v>190</v>
      </c>
      <c r="C84" s="4">
        <v>2024</v>
      </c>
      <c r="D84" s="4" t="s">
        <v>362</v>
      </c>
      <c r="E84" s="5">
        <v>90</v>
      </c>
      <c r="F84" s="5">
        <f t="shared" si="6"/>
        <v>45</v>
      </c>
      <c r="G84" s="5">
        <f>F84*H84</f>
        <v>405</v>
      </c>
      <c r="H84" s="4">
        <f t="shared" si="7"/>
        <v>9</v>
      </c>
      <c r="I84" s="4" t="s">
        <v>62</v>
      </c>
      <c r="J84" s="4"/>
      <c r="K84" s="4"/>
      <c r="L84" s="4">
        <v>3</v>
      </c>
      <c r="M84" s="4"/>
      <c r="N84" s="4">
        <v>1</v>
      </c>
      <c r="O84" s="4"/>
      <c r="P84" s="4">
        <v>3</v>
      </c>
      <c r="Q84" s="4"/>
      <c r="R84" s="4"/>
      <c r="S84" s="4"/>
      <c r="T84" s="4"/>
      <c r="U84" s="4"/>
      <c r="V84" s="4"/>
      <c r="W84" s="4"/>
      <c r="X84" s="4"/>
      <c r="Y84" s="4"/>
      <c r="Z84" s="4">
        <v>1</v>
      </c>
      <c r="AA84" s="4"/>
      <c r="AB84" s="4">
        <v>1</v>
      </c>
      <c r="AC84" s="4"/>
      <c r="AD84" s="4"/>
      <c r="AE84" s="4"/>
      <c r="AF84" s="4"/>
      <c r="AG84" s="4"/>
    </row>
    <row r="85" spans="1:33" ht="73.5" customHeight="1" x14ac:dyDescent="0.25">
      <c r="A85" s="4"/>
      <c r="B85" s="4" t="s">
        <v>239</v>
      </c>
      <c r="C85" s="4">
        <v>2024</v>
      </c>
      <c r="D85" s="4" t="s">
        <v>390</v>
      </c>
      <c r="E85" s="5">
        <v>50</v>
      </c>
      <c r="F85" s="5">
        <f t="shared" si="6"/>
        <v>25</v>
      </c>
      <c r="G85" s="5">
        <f>F85*H85</f>
        <v>225</v>
      </c>
      <c r="H85" s="4">
        <f t="shared" si="7"/>
        <v>9</v>
      </c>
      <c r="I85" s="4" t="s">
        <v>63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>
        <v>4</v>
      </c>
      <c r="AD85" s="4"/>
      <c r="AE85" s="4"/>
      <c r="AF85" s="4"/>
      <c r="AG85" s="4">
        <v>5</v>
      </c>
    </row>
    <row r="86" spans="1:33" ht="73.5" customHeight="1" x14ac:dyDescent="0.25">
      <c r="A86" s="3"/>
      <c r="B86" s="4" t="s">
        <v>260</v>
      </c>
      <c r="C86" s="4">
        <v>2024</v>
      </c>
      <c r="D86" s="4" t="s">
        <v>409</v>
      </c>
      <c r="E86" s="5">
        <v>65</v>
      </c>
      <c r="F86" s="5">
        <f t="shared" si="6"/>
        <v>32.5</v>
      </c>
      <c r="G86" s="5">
        <f>F86*H86</f>
        <v>292.5</v>
      </c>
      <c r="H86" s="4">
        <f t="shared" si="7"/>
        <v>9</v>
      </c>
      <c r="I86" s="4" t="s">
        <v>63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>
        <v>2</v>
      </c>
      <c r="AC86" s="4">
        <v>7</v>
      </c>
      <c r="AD86" s="4"/>
      <c r="AE86" s="4"/>
      <c r="AF86" s="4"/>
      <c r="AG86" s="4"/>
    </row>
    <row r="87" spans="1:33" ht="73.5" customHeight="1" x14ac:dyDescent="0.25">
      <c r="A87" s="4"/>
      <c r="B87" s="4" t="s">
        <v>266</v>
      </c>
      <c r="C87" s="4">
        <v>2024</v>
      </c>
      <c r="D87" s="4" t="s">
        <v>415</v>
      </c>
      <c r="E87" s="5">
        <v>70</v>
      </c>
      <c r="F87" s="5">
        <f t="shared" si="6"/>
        <v>35</v>
      </c>
      <c r="G87" s="5">
        <f>F87*H87</f>
        <v>315</v>
      </c>
      <c r="H87" s="4">
        <f t="shared" si="7"/>
        <v>9</v>
      </c>
      <c r="I87" s="4" t="s">
        <v>63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>
        <v>9</v>
      </c>
      <c r="AC87" s="4"/>
      <c r="AD87" s="4"/>
      <c r="AE87" s="4"/>
      <c r="AF87" s="4"/>
      <c r="AG87" s="4"/>
    </row>
    <row r="88" spans="1:33" ht="73.5" customHeight="1" x14ac:dyDescent="0.25">
      <c r="A88" s="3"/>
      <c r="B88" s="4" t="s">
        <v>228</v>
      </c>
      <c r="C88" s="4">
        <v>2024</v>
      </c>
      <c r="D88" s="4" t="s">
        <v>428</v>
      </c>
      <c r="E88" s="5">
        <v>40</v>
      </c>
      <c r="F88" s="5">
        <f t="shared" si="6"/>
        <v>20</v>
      </c>
      <c r="G88" s="5">
        <f>F88*H88</f>
        <v>180</v>
      </c>
      <c r="H88" s="4">
        <f t="shared" si="7"/>
        <v>9</v>
      </c>
      <c r="I88" s="4" t="s">
        <v>63</v>
      </c>
      <c r="J88" s="4"/>
      <c r="K88" s="4">
        <v>2</v>
      </c>
      <c r="L88" s="4">
        <v>1</v>
      </c>
      <c r="M88" s="4"/>
      <c r="N88" s="4"/>
      <c r="O88" s="4"/>
      <c r="P88" s="4"/>
      <c r="Q88" s="4"/>
      <c r="R88" s="4">
        <v>6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ht="73.5" customHeight="1" x14ac:dyDescent="0.25">
      <c r="A89" s="3"/>
      <c r="B89" s="4" t="s">
        <v>80</v>
      </c>
      <c r="C89" s="4">
        <v>2024</v>
      </c>
      <c r="D89" s="4" t="s">
        <v>291</v>
      </c>
      <c r="E89" s="5">
        <v>90</v>
      </c>
      <c r="F89" s="5">
        <f t="shared" si="6"/>
        <v>45</v>
      </c>
      <c r="G89" s="5">
        <f>F89*H89</f>
        <v>360</v>
      </c>
      <c r="H89" s="4">
        <f t="shared" si="7"/>
        <v>8</v>
      </c>
      <c r="I89" s="4" t="s">
        <v>62</v>
      </c>
      <c r="J89" s="4"/>
      <c r="K89" s="4"/>
      <c r="L89" s="4"/>
      <c r="M89" s="4">
        <v>1</v>
      </c>
      <c r="N89" s="4">
        <v>1</v>
      </c>
      <c r="O89" s="4">
        <v>1</v>
      </c>
      <c r="P89" s="4">
        <v>1</v>
      </c>
      <c r="Q89" s="4">
        <v>1</v>
      </c>
      <c r="R89" s="4">
        <v>1</v>
      </c>
      <c r="S89" s="4"/>
      <c r="T89" s="4"/>
      <c r="U89" s="4"/>
      <c r="V89" s="4"/>
      <c r="W89" s="4"/>
      <c r="X89" s="4">
        <v>1</v>
      </c>
      <c r="Y89" s="4"/>
      <c r="Z89" s="4">
        <v>1</v>
      </c>
      <c r="AA89" s="4"/>
      <c r="AB89" s="4"/>
      <c r="AC89" s="4"/>
      <c r="AD89" s="4"/>
      <c r="AE89" s="4"/>
      <c r="AF89" s="4"/>
      <c r="AG89" s="4"/>
    </row>
    <row r="90" spans="1:33" ht="73.5" customHeight="1" x14ac:dyDescent="0.25">
      <c r="A90" s="3"/>
      <c r="B90" s="4" t="s">
        <v>100</v>
      </c>
      <c r="C90" s="4">
        <v>2024</v>
      </c>
      <c r="D90" s="4" t="s">
        <v>304</v>
      </c>
      <c r="E90" s="5">
        <v>110</v>
      </c>
      <c r="F90" s="5">
        <f t="shared" si="6"/>
        <v>55</v>
      </c>
      <c r="G90" s="5">
        <f>F90*H90</f>
        <v>440</v>
      </c>
      <c r="H90" s="4">
        <f t="shared" si="7"/>
        <v>8</v>
      </c>
      <c r="I90" s="4" t="s">
        <v>62</v>
      </c>
      <c r="J90" s="4"/>
      <c r="K90" s="4"/>
      <c r="L90" s="4"/>
      <c r="M90" s="4">
        <v>1</v>
      </c>
      <c r="N90" s="4">
        <v>1</v>
      </c>
      <c r="O90" s="4">
        <v>2</v>
      </c>
      <c r="P90" s="4"/>
      <c r="Q90" s="4">
        <v>1</v>
      </c>
      <c r="R90" s="4">
        <v>1</v>
      </c>
      <c r="S90" s="4"/>
      <c r="T90" s="4"/>
      <c r="U90" s="4">
        <v>1</v>
      </c>
      <c r="V90" s="4"/>
      <c r="W90" s="4"/>
      <c r="X90" s="4"/>
      <c r="Y90" s="4">
        <v>1</v>
      </c>
      <c r="Z90" s="4"/>
      <c r="AA90" s="4"/>
      <c r="AB90" s="4"/>
      <c r="AC90" s="4"/>
      <c r="AD90" s="4"/>
      <c r="AE90" s="4"/>
      <c r="AF90" s="4"/>
      <c r="AG90" s="4"/>
    </row>
    <row r="91" spans="1:33" ht="73.5" customHeight="1" x14ac:dyDescent="0.25">
      <c r="A91" s="3"/>
      <c r="B91" s="4" t="s">
        <v>111</v>
      </c>
      <c r="C91" s="4">
        <v>2024</v>
      </c>
      <c r="D91" s="4" t="s">
        <v>309</v>
      </c>
      <c r="E91" s="5">
        <v>110</v>
      </c>
      <c r="F91" s="5">
        <f t="shared" si="6"/>
        <v>55</v>
      </c>
      <c r="G91" s="5">
        <f>F91*H91</f>
        <v>440</v>
      </c>
      <c r="H91" s="4">
        <f t="shared" si="7"/>
        <v>8</v>
      </c>
      <c r="I91" s="4" t="s">
        <v>62</v>
      </c>
      <c r="J91" s="4"/>
      <c r="K91" s="4">
        <v>1</v>
      </c>
      <c r="L91" s="4">
        <v>1</v>
      </c>
      <c r="M91" s="4">
        <v>1</v>
      </c>
      <c r="N91" s="4"/>
      <c r="O91" s="4">
        <v>1</v>
      </c>
      <c r="P91" s="4">
        <v>1</v>
      </c>
      <c r="Q91" s="4"/>
      <c r="R91" s="4"/>
      <c r="S91" s="4"/>
      <c r="T91" s="4"/>
      <c r="U91" s="4"/>
      <c r="V91" s="4"/>
      <c r="W91" s="4"/>
      <c r="X91" s="4">
        <v>1</v>
      </c>
      <c r="Y91" s="4">
        <v>1</v>
      </c>
      <c r="Z91" s="4"/>
      <c r="AA91" s="4"/>
      <c r="AB91" s="4">
        <v>1</v>
      </c>
      <c r="AC91" s="4"/>
      <c r="AD91" s="4"/>
      <c r="AE91" s="4"/>
      <c r="AF91" s="4"/>
      <c r="AG91" s="4"/>
    </row>
    <row r="92" spans="1:33" ht="73.5" customHeight="1" x14ac:dyDescent="0.25">
      <c r="A92" s="3"/>
      <c r="B92" s="4" t="s">
        <v>129</v>
      </c>
      <c r="C92" s="4">
        <v>2024</v>
      </c>
      <c r="D92" s="4" t="s">
        <v>321</v>
      </c>
      <c r="E92" s="5">
        <v>110</v>
      </c>
      <c r="F92" s="5">
        <f t="shared" si="6"/>
        <v>55</v>
      </c>
      <c r="G92" s="5">
        <f>F92*H92</f>
        <v>440</v>
      </c>
      <c r="H92" s="4">
        <f t="shared" si="7"/>
        <v>8</v>
      </c>
      <c r="I92" s="4" t="s">
        <v>62</v>
      </c>
      <c r="J92" s="4"/>
      <c r="K92" s="4">
        <v>1</v>
      </c>
      <c r="L92" s="4"/>
      <c r="M92" s="4">
        <v>1</v>
      </c>
      <c r="N92" s="4"/>
      <c r="O92" s="4"/>
      <c r="P92" s="4">
        <v>2</v>
      </c>
      <c r="Q92" s="4"/>
      <c r="R92" s="4"/>
      <c r="S92" s="4">
        <v>1</v>
      </c>
      <c r="T92" s="4">
        <v>3</v>
      </c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73.5" customHeight="1" x14ac:dyDescent="0.25">
      <c r="A93" s="3"/>
      <c r="B93" s="4" t="s">
        <v>144</v>
      </c>
      <c r="C93" s="4">
        <v>2024</v>
      </c>
      <c r="D93" s="4" t="s">
        <v>332</v>
      </c>
      <c r="E93" s="5">
        <v>80</v>
      </c>
      <c r="F93" s="5">
        <f t="shared" si="6"/>
        <v>40</v>
      </c>
      <c r="G93" s="5">
        <f>F93*H93</f>
        <v>320</v>
      </c>
      <c r="H93" s="4">
        <f t="shared" si="7"/>
        <v>8</v>
      </c>
      <c r="I93" s="4" t="s">
        <v>62</v>
      </c>
      <c r="J93" s="4"/>
      <c r="K93" s="4"/>
      <c r="L93" s="4"/>
      <c r="M93" s="4"/>
      <c r="N93" s="4">
        <v>1</v>
      </c>
      <c r="O93" s="4"/>
      <c r="P93" s="4"/>
      <c r="Q93" s="4"/>
      <c r="R93" s="4"/>
      <c r="S93" s="4">
        <v>1</v>
      </c>
      <c r="T93" s="4">
        <v>5</v>
      </c>
      <c r="U93" s="4"/>
      <c r="V93" s="4"/>
      <c r="W93" s="4">
        <v>1</v>
      </c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73.5" customHeight="1" x14ac:dyDescent="0.25">
      <c r="A94" s="3"/>
      <c r="B94" s="4" t="s">
        <v>187</v>
      </c>
      <c r="C94" s="4">
        <v>2024</v>
      </c>
      <c r="D94" s="4" t="s">
        <v>360</v>
      </c>
      <c r="E94" s="5">
        <v>110</v>
      </c>
      <c r="F94" s="5">
        <f t="shared" si="6"/>
        <v>55</v>
      </c>
      <c r="G94" s="5">
        <f>F94*H94</f>
        <v>440</v>
      </c>
      <c r="H94" s="4">
        <f t="shared" si="7"/>
        <v>8</v>
      </c>
      <c r="I94" s="4" t="s">
        <v>62</v>
      </c>
      <c r="J94" s="4"/>
      <c r="K94" s="4"/>
      <c r="L94" s="4"/>
      <c r="M94" s="4"/>
      <c r="N94" s="4"/>
      <c r="O94" s="4"/>
      <c r="P94" s="4"/>
      <c r="Q94" s="4">
        <v>1</v>
      </c>
      <c r="R94" s="4"/>
      <c r="S94" s="4">
        <v>1</v>
      </c>
      <c r="T94" s="4">
        <v>2</v>
      </c>
      <c r="U94" s="4"/>
      <c r="V94" s="4">
        <v>2</v>
      </c>
      <c r="W94" s="4">
        <v>1</v>
      </c>
      <c r="X94" s="4"/>
      <c r="Y94" s="4">
        <v>1</v>
      </c>
      <c r="Z94" s="4"/>
      <c r="AA94" s="4"/>
      <c r="AB94" s="4"/>
      <c r="AC94" s="4"/>
      <c r="AD94" s="4"/>
      <c r="AE94" s="4"/>
      <c r="AF94" s="4"/>
      <c r="AG94" s="4"/>
    </row>
    <row r="95" spans="1:33" ht="73.5" customHeight="1" x14ac:dyDescent="0.25">
      <c r="A95" s="4"/>
      <c r="B95" s="4" t="s">
        <v>212</v>
      </c>
      <c r="C95" s="4">
        <v>2024</v>
      </c>
      <c r="D95" s="4" t="s">
        <v>377</v>
      </c>
      <c r="E95" s="5">
        <v>90</v>
      </c>
      <c r="F95" s="5">
        <f t="shared" si="6"/>
        <v>45</v>
      </c>
      <c r="G95" s="5">
        <f>F95*H95</f>
        <v>360</v>
      </c>
      <c r="H95" s="4">
        <f t="shared" si="7"/>
        <v>8</v>
      </c>
      <c r="I95" s="4" t="s">
        <v>62</v>
      </c>
      <c r="J95" s="4"/>
      <c r="K95" s="4">
        <v>1</v>
      </c>
      <c r="L95" s="4">
        <v>1</v>
      </c>
      <c r="M95" s="4">
        <v>1</v>
      </c>
      <c r="N95" s="4">
        <v>2</v>
      </c>
      <c r="O95" s="4">
        <v>1</v>
      </c>
      <c r="P95" s="4">
        <v>1</v>
      </c>
      <c r="Q95" s="4">
        <v>1</v>
      </c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73.5" customHeight="1" x14ac:dyDescent="0.25">
      <c r="A96" s="3"/>
      <c r="B96" s="4" t="s">
        <v>217</v>
      </c>
      <c r="C96" s="4">
        <v>2024</v>
      </c>
      <c r="D96" s="4" t="s">
        <v>381</v>
      </c>
      <c r="E96" s="5">
        <v>125</v>
      </c>
      <c r="F96" s="5">
        <f t="shared" si="6"/>
        <v>62.5</v>
      </c>
      <c r="G96" s="5">
        <f>F96*H96</f>
        <v>500</v>
      </c>
      <c r="H96" s="4">
        <f t="shared" si="7"/>
        <v>8</v>
      </c>
      <c r="I96" s="4" t="s">
        <v>62</v>
      </c>
      <c r="J96" s="4"/>
      <c r="K96" s="4"/>
      <c r="L96" s="4"/>
      <c r="M96" s="4"/>
      <c r="N96" s="4"/>
      <c r="O96" s="4"/>
      <c r="P96" s="4"/>
      <c r="Q96" s="4"/>
      <c r="R96" s="4"/>
      <c r="S96" s="4">
        <v>1</v>
      </c>
      <c r="T96" s="4">
        <v>1</v>
      </c>
      <c r="U96" s="4">
        <v>2</v>
      </c>
      <c r="V96" s="4">
        <v>1</v>
      </c>
      <c r="W96" s="4">
        <v>1</v>
      </c>
      <c r="X96" s="4"/>
      <c r="Y96" s="4">
        <v>1</v>
      </c>
      <c r="Z96" s="4">
        <v>1</v>
      </c>
      <c r="AA96" s="4"/>
      <c r="AB96" s="4"/>
      <c r="AC96" s="4"/>
      <c r="AD96" s="4"/>
      <c r="AE96" s="4"/>
      <c r="AF96" s="4"/>
      <c r="AG96" s="4"/>
    </row>
    <row r="97" spans="1:33" ht="73.5" customHeight="1" x14ac:dyDescent="0.25">
      <c r="A97" s="3"/>
      <c r="B97" s="4" t="s">
        <v>69</v>
      </c>
      <c r="C97" s="4">
        <v>2024</v>
      </c>
      <c r="D97" s="4" t="s">
        <v>281</v>
      </c>
      <c r="E97" s="5">
        <v>120</v>
      </c>
      <c r="F97" s="5">
        <f t="shared" si="6"/>
        <v>60</v>
      </c>
      <c r="G97" s="5">
        <f>F97*H97</f>
        <v>420</v>
      </c>
      <c r="H97" s="4">
        <f t="shared" si="7"/>
        <v>7</v>
      </c>
      <c r="I97" s="4" t="s">
        <v>62</v>
      </c>
      <c r="J97" s="4"/>
      <c r="K97" s="4"/>
      <c r="L97" s="4"/>
      <c r="M97" s="4"/>
      <c r="N97" s="4"/>
      <c r="O97" s="4"/>
      <c r="P97" s="4">
        <v>1</v>
      </c>
      <c r="Q97" s="4">
        <v>1</v>
      </c>
      <c r="R97" s="4">
        <v>1</v>
      </c>
      <c r="S97" s="4">
        <v>2</v>
      </c>
      <c r="T97" s="4"/>
      <c r="U97" s="4"/>
      <c r="V97" s="4"/>
      <c r="W97" s="4"/>
      <c r="X97" s="4"/>
      <c r="Y97" s="4">
        <v>1</v>
      </c>
      <c r="Z97" s="4">
        <v>1</v>
      </c>
      <c r="AA97" s="4"/>
      <c r="AB97" s="4"/>
      <c r="AC97" s="4"/>
      <c r="AD97" s="4"/>
      <c r="AE97" s="4"/>
      <c r="AF97" s="4"/>
      <c r="AG97" s="4"/>
    </row>
    <row r="98" spans="1:33" ht="73.5" customHeight="1" x14ac:dyDescent="0.25">
      <c r="A98" s="3"/>
      <c r="B98" s="4" t="s">
        <v>101</v>
      </c>
      <c r="C98" s="4">
        <v>2024</v>
      </c>
      <c r="D98" s="4" t="s">
        <v>304</v>
      </c>
      <c r="E98" s="5">
        <v>110</v>
      </c>
      <c r="F98" s="5">
        <f t="shared" si="6"/>
        <v>55</v>
      </c>
      <c r="G98" s="5">
        <f>F98*H98</f>
        <v>385</v>
      </c>
      <c r="H98" s="4">
        <f t="shared" si="7"/>
        <v>7</v>
      </c>
      <c r="I98" s="4" t="s">
        <v>62</v>
      </c>
      <c r="J98" s="4"/>
      <c r="K98" s="4"/>
      <c r="L98" s="4">
        <v>2</v>
      </c>
      <c r="M98" s="4">
        <v>1</v>
      </c>
      <c r="N98" s="4"/>
      <c r="O98" s="4"/>
      <c r="P98" s="4"/>
      <c r="Q98" s="4"/>
      <c r="R98" s="4">
        <v>2</v>
      </c>
      <c r="S98" s="4"/>
      <c r="T98" s="4">
        <v>1</v>
      </c>
      <c r="U98" s="4">
        <v>1</v>
      </c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73.5" customHeight="1" x14ac:dyDescent="0.25">
      <c r="A99" s="3"/>
      <c r="B99" s="4" t="s">
        <v>128</v>
      </c>
      <c r="C99" s="4">
        <v>2024</v>
      </c>
      <c r="D99" s="4" t="s">
        <v>320</v>
      </c>
      <c r="E99" s="5">
        <v>110</v>
      </c>
      <c r="F99" s="5">
        <f t="shared" si="6"/>
        <v>55</v>
      </c>
      <c r="G99" s="5">
        <f>F99*H99</f>
        <v>385</v>
      </c>
      <c r="H99" s="4">
        <f t="shared" si="7"/>
        <v>7</v>
      </c>
      <c r="I99" s="4" t="s">
        <v>62</v>
      </c>
      <c r="J99" s="4"/>
      <c r="K99" s="4">
        <v>1</v>
      </c>
      <c r="L99" s="4"/>
      <c r="M99" s="4">
        <v>1</v>
      </c>
      <c r="N99" s="4"/>
      <c r="O99" s="4">
        <v>1</v>
      </c>
      <c r="P99" s="4"/>
      <c r="Q99" s="4">
        <v>2</v>
      </c>
      <c r="R99" s="4">
        <v>1</v>
      </c>
      <c r="S99" s="4"/>
      <c r="T99" s="4"/>
      <c r="U99" s="4"/>
      <c r="V99" s="4"/>
      <c r="W99" s="4"/>
      <c r="X99" s="4"/>
      <c r="Y99" s="4"/>
      <c r="Z99" s="4"/>
      <c r="AA99" s="4"/>
      <c r="AB99" s="4">
        <v>1</v>
      </c>
      <c r="AC99" s="4"/>
      <c r="AD99" s="4"/>
      <c r="AE99" s="4"/>
      <c r="AF99" s="4"/>
      <c r="AG99" s="4"/>
    </row>
    <row r="100" spans="1:33" ht="73.5" customHeight="1" x14ac:dyDescent="0.25">
      <c r="A100" s="3"/>
      <c r="B100" s="4" t="s">
        <v>131</v>
      </c>
      <c r="C100" s="4">
        <v>2024</v>
      </c>
      <c r="D100" s="4" t="s">
        <v>323</v>
      </c>
      <c r="E100" s="5">
        <v>120</v>
      </c>
      <c r="F100" s="5">
        <f t="shared" si="6"/>
        <v>60</v>
      </c>
      <c r="G100" s="5">
        <f>F100*H100</f>
        <v>420</v>
      </c>
      <c r="H100" s="4">
        <f t="shared" si="7"/>
        <v>7</v>
      </c>
      <c r="I100" s="4" t="s">
        <v>62</v>
      </c>
      <c r="J100" s="4"/>
      <c r="K100" s="4"/>
      <c r="L100" s="4"/>
      <c r="M100" s="4"/>
      <c r="N100" s="4"/>
      <c r="O100" s="4"/>
      <c r="P100" s="4"/>
      <c r="Q100" s="4">
        <v>1</v>
      </c>
      <c r="R100" s="4"/>
      <c r="S100" s="4">
        <v>1</v>
      </c>
      <c r="T100" s="4"/>
      <c r="U100" s="4">
        <v>2</v>
      </c>
      <c r="V100" s="4">
        <v>2</v>
      </c>
      <c r="W100" s="4"/>
      <c r="X100" s="4"/>
      <c r="Y100" s="4"/>
      <c r="Z100" s="4"/>
      <c r="AA100" s="4"/>
      <c r="AB100" s="4">
        <v>1</v>
      </c>
      <c r="AC100" s="4"/>
      <c r="AD100" s="4"/>
      <c r="AE100" s="4"/>
      <c r="AF100" s="4"/>
      <c r="AG100" s="4"/>
    </row>
    <row r="101" spans="1:33" ht="73.5" customHeight="1" x14ac:dyDescent="0.25">
      <c r="A101" s="3"/>
      <c r="B101" s="4" t="s">
        <v>132</v>
      </c>
      <c r="C101" s="4">
        <v>2024</v>
      </c>
      <c r="D101" s="4" t="s">
        <v>324</v>
      </c>
      <c r="E101" s="5">
        <v>100</v>
      </c>
      <c r="F101" s="5">
        <f t="shared" si="6"/>
        <v>50</v>
      </c>
      <c r="G101" s="5">
        <f>F101*H101</f>
        <v>350</v>
      </c>
      <c r="H101" s="4">
        <f t="shared" si="7"/>
        <v>7</v>
      </c>
      <c r="I101" s="4" t="s">
        <v>62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>
        <v>2</v>
      </c>
      <c r="U101" s="4"/>
      <c r="V101" s="4">
        <v>2</v>
      </c>
      <c r="W101" s="4">
        <v>2</v>
      </c>
      <c r="X101" s="4"/>
      <c r="Y101" s="4">
        <v>1</v>
      </c>
      <c r="Z101" s="4"/>
      <c r="AA101" s="4"/>
      <c r="AB101" s="4"/>
      <c r="AC101" s="4"/>
      <c r="AD101" s="4"/>
      <c r="AE101" s="4"/>
      <c r="AF101" s="4"/>
      <c r="AG101" s="4"/>
    </row>
    <row r="102" spans="1:33" ht="73.5" customHeight="1" x14ac:dyDescent="0.25">
      <c r="A102" s="3"/>
      <c r="B102" s="4" t="s">
        <v>136</v>
      </c>
      <c r="C102" s="4">
        <v>2024</v>
      </c>
      <c r="D102" s="4" t="s">
        <v>325</v>
      </c>
      <c r="E102" s="5">
        <v>100</v>
      </c>
      <c r="F102" s="5">
        <f t="shared" si="6"/>
        <v>50</v>
      </c>
      <c r="G102" s="5">
        <f>F102*H102</f>
        <v>350</v>
      </c>
      <c r="H102" s="4">
        <f t="shared" si="7"/>
        <v>7</v>
      </c>
      <c r="I102" s="4" t="s">
        <v>62</v>
      </c>
      <c r="J102" s="4"/>
      <c r="K102" s="4"/>
      <c r="L102" s="4"/>
      <c r="M102" s="4"/>
      <c r="N102" s="4">
        <v>1</v>
      </c>
      <c r="O102" s="4"/>
      <c r="P102" s="4">
        <v>1</v>
      </c>
      <c r="Q102" s="4">
        <v>1</v>
      </c>
      <c r="R102" s="4">
        <v>1</v>
      </c>
      <c r="S102" s="4"/>
      <c r="T102" s="4"/>
      <c r="U102" s="4">
        <v>1</v>
      </c>
      <c r="V102" s="4"/>
      <c r="W102" s="4">
        <v>1</v>
      </c>
      <c r="X102" s="4"/>
      <c r="Y102" s="4"/>
      <c r="Z102" s="4"/>
      <c r="AA102" s="4"/>
      <c r="AB102" s="4">
        <v>1</v>
      </c>
      <c r="AC102" s="4"/>
      <c r="AD102" s="4"/>
      <c r="AE102" s="4"/>
      <c r="AF102" s="4"/>
      <c r="AG102" s="4"/>
    </row>
    <row r="103" spans="1:33" ht="73.5" customHeight="1" x14ac:dyDescent="0.25">
      <c r="A103" s="3"/>
      <c r="B103" s="4" t="s">
        <v>143</v>
      </c>
      <c r="C103" s="4">
        <v>2024</v>
      </c>
      <c r="D103" s="4" t="s">
        <v>331</v>
      </c>
      <c r="E103" s="5">
        <v>70</v>
      </c>
      <c r="F103" s="5">
        <f t="shared" si="6"/>
        <v>35</v>
      </c>
      <c r="G103" s="5">
        <f>F103*H103</f>
        <v>245</v>
      </c>
      <c r="H103" s="4">
        <f t="shared" si="7"/>
        <v>7</v>
      </c>
      <c r="I103" s="4" t="s">
        <v>62</v>
      </c>
      <c r="J103" s="4"/>
      <c r="K103" s="4"/>
      <c r="L103" s="4"/>
      <c r="M103" s="4"/>
      <c r="N103" s="4"/>
      <c r="O103" s="4"/>
      <c r="P103" s="4"/>
      <c r="Q103" s="4">
        <v>1</v>
      </c>
      <c r="R103" s="4"/>
      <c r="S103" s="4">
        <v>2</v>
      </c>
      <c r="T103" s="4">
        <v>4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73.5" customHeight="1" x14ac:dyDescent="0.25">
      <c r="A104" s="4"/>
      <c r="B104" s="4" t="s">
        <v>147</v>
      </c>
      <c r="C104" s="4">
        <v>2024</v>
      </c>
      <c r="D104" s="4" t="s">
        <v>334</v>
      </c>
      <c r="E104" s="5">
        <v>70</v>
      </c>
      <c r="F104" s="5">
        <f t="shared" ref="F104:F135" si="8">E104/2</f>
        <v>35</v>
      </c>
      <c r="G104" s="5">
        <f>F104*H104</f>
        <v>245</v>
      </c>
      <c r="H104" s="4">
        <f t="shared" si="7"/>
        <v>7</v>
      </c>
      <c r="I104" s="4" t="s">
        <v>62</v>
      </c>
      <c r="J104" s="4"/>
      <c r="K104" s="4">
        <v>1</v>
      </c>
      <c r="L104" s="4">
        <v>1</v>
      </c>
      <c r="M104" s="4"/>
      <c r="N104" s="4">
        <v>1</v>
      </c>
      <c r="O104" s="4"/>
      <c r="P104" s="4">
        <v>4</v>
      </c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73.5" customHeight="1" x14ac:dyDescent="0.25">
      <c r="A105" s="3"/>
      <c r="B105" s="4" t="s">
        <v>154</v>
      </c>
      <c r="C105" s="4">
        <v>2024</v>
      </c>
      <c r="D105" s="4" t="s">
        <v>339</v>
      </c>
      <c r="E105" s="5">
        <v>120</v>
      </c>
      <c r="F105" s="5">
        <f t="shared" si="8"/>
        <v>60</v>
      </c>
      <c r="G105" s="5">
        <f>F105*H105</f>
        <v>420</v>
      </c>
      <c r="H105" s="4">
        <f t="shared" si="7"/>
        <v>7</v>
      </c>
      <c r="I105" s="4" t="s">
        <v>62</v>
      </c>
      <c r="J105" s="4"/>
      <c r="K105" s="4"/>
      <c r="L105" s="4"/>
      <c r="M105" s="4"/>
      <c r="N105" s="4"/>
      <c r="O105" s="4"/>
      <c r="P105" s="4">
        <v>1</v>
      </c>
      <c r="Q105" s="4"/>
      <c r="R105" s="4"/>
      <c r="S105" s="4">
        <v>1</v>
      </c>
      <c r="T105" s="4"/>
      <c r="U105" s="4"/>
      <c r="V105" s="4">
        <v>2</v>
      </c>
      <c r="W105" s="4"/>
      <c r="X105" s="4"/>
      <c r="Y105" s="4">
        <v>1</v>
      </c>
      <c r="Z105" s="4">
        <v>1</v>
      </c>
      <c r="AA105" s="4"/>
      <c r="AB105" s="4">
        <v>1</v>
      </c>
      <c r="AC105" s="4"/>
      <c r="AD105" s="4"/>
      <c r="AE105" s="4"/>
      <c r="AF105" s="4"/>
      <c r="AG105" s="4"/>
    </row>
    <row r="106" spans="1:33" ht="73.5" customHeight="1" x14ac:dyDescent="0.25">
      <c r="A106" s="3"/>
      <c r="B106" s="4" t="s">
        <v>155</v>
      </c>
      <c r="C106" s="4">
        <v>2024</v>
      </c>
      <c r="D106" s="4" t="s">
        <v>339</v>
      </c>
      <c r="E106" s="5">
        <v>120</v>
      </c>
      <c r="F106" s="5">
        <f t="shared" si="8"/>
        <v>60</v>
      </c>
      <c r="G106" s="5">
        <f>F106*H106</f>
        <v>420</v>
      </c>
      <c r="H106" s="4">
        <f t="shared" si="7"/>
        <v>7</v>
      </c>
      <c r="I106" s="4" t="s">
        <v>62</v>
      </c>
      <c r="J106" s="4"/>
      <c r="K106" s="4">
        <v>1</v>
      </c>
      <c r="L106" s="4">
        <v>2</v>
      </c>
      <c r="M106" s="4"/>
      <c r="N106" s="4">
        <v>2</v>
      </c>
      <c r="O106" s="4"/>
      <c r="P106" s="4">
        <v>1</v>
      </c>
      <c r="Q106" s="4">
        <v>1</v>
      </c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73.5" customHeight="1" x14ac:dyDescent="0.25">
      <c r="A107" s="3"/>
      <c r="B107" s="4" t="s">
        <v>218</v>
      </c>
      <c r="C107" s="4">
        <v>2024</v>
      </c>
      <c r="D107" s="4" t="s">
        <v>382</v>
      </c>
      <c r="E107" s="5">
        <v>125</v>
      </c>
      <c r="F107" s="5">
        <f t="shared" si="8"/>
        <v>62.5</v>
      </c>
      <c r="G107" s="5">
        <f>F107*H107</f>
        <v>437.5</v>
      </c>
      <c r="H107" s="4">
        <f t="shared" si="7"/>
        <v>7</v>
      </c>
      <c r="I107" s="4" t="s">
        <v>62</v>
      </c>
      <c r="J107" s="4"/>
      <c r="K107" s="4"/>
      <c r="L107" s="4"/>
      <c r="M107" s="4"/>
      <c r="N107" s="4"/>
      <c r="O107" s="4">
        <v>1</v>
      </c>
      <c r="P107" s="4">
        <v>1</v>
      </c>
      <c r="Q107" s="4">
        <v>1</v>
      </c>
      <c r="R107" s="4"/>
      <c r="S107" s="4"/>
      <c r="T107" s="4"/>
      <c r="U107" s="4">
        <v>1</v>
      </c>
      <c r="V107" s="4">
        <v>2</v>
      </c>
      <c r="W107" s="4"/>
      <c r="X107" s="4"/>
      <c r="Y107" s="4">
        <v>1</v>
      </c>
      <c r="Z107" s="4"/>
      <c r="AA107" s="4"/>
      <c r="AB107" s="4"/>
      <c r="AC107" s="4"/>
      <c r="AD107" s="4"/>
      <c r="AE107" s="4"/>
      <c r="AF107" s="4"/>
      <c r="AG107" s="4"/>
    </row>
    <row r="108" spans="1:33" ht="73.5" customHeight="1" x14ac:dyDescent="0.25">
      <c r="A108" s="3"/>
      <c r="B108" s="4" t="s">
        <v>220</v>
      </c>
      <c r="C108" s="4">
        <v>2024</v>
      </c>
      <c r="D108" s="4" t="s">
        <v>422</v>
      </c>
      <c r="E108" s="5">
        <v>40</v>
      </c>
      <c r="F108" s="5">
        <f t="shared" si="8"/>
        <v>20</v>
      </c>
      <c r="G108" s="5">
        <f>F108*H108</f>
        <v>140</v>
      </c>
      <c r="H108" s="4">
        <f t="shared" si="7"/>
        <v>7</v>
      </c>
      <c r="I108" s="4" t="s">
        <v>63</v>
      </c>
      <c r="J108" s="4"/>
      <c r="K108" s="4"/>
      <c r="L108" s="4"/>
      <c r="M108" s="4"/>
      <c r="N108" s="4">
        <v>2</v>
      </c>
      <c r="O108" s="4">
        <v>2</v>
      </c>
      <c r="P108" s="4"/>
      <c r="Q108" s="4"/>
      <c r="R108" s="4">
        <v>3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ht="73.5" customHeight="1" x14ac:dyDescent="0.25">
      <c r="A109" s="3"/>
      <c r="B109" s="4" t="s">
        <v>66</v>
      </c>
      <c r="C109" s="4">
        <v>2024</v>
      </c>
      <c r="D109" s="4" t="s">
        <v>278</v>
      </c>
      <c r="E109" s="5">
        <v>60</v>
      </c>
      <c r="F109" s="5">
        <f t="shared" si="8"/>
        <v>30</v>
      </c>
      <c r="G109" s="5">
        <f>F109*H109</f>
        <v>180</v>
      </c>
      <c r="H109" s="4">
        <f t="shared" si="7"/>
        <v>6</v>
      </c>
      <c r="I109" s="4" t="s">
        <v>62</v>
      </c>
      <c r="J109" s="4"/>
      <c r="K109" s="4"/>
      <c r="L109" s="4"/>
      <c r="M109" s="4"/>
      <c r="N109" s="4"/>
      <c r="O109" s="4"/>
      <c r="P109" s="4">
        <v>1</v>
      </c>
      <c r="Q109" s="4">
        <v>1</v>
      </c>
      <c r="R109" s="4"/>
      <c r="S109" s="4"/>
      <c r="T109" s="4"/>
      <c r="U109" s="4"/>
      <c r="V109" s="4">
        <v>1</v>
      </c>
      <c r="W109" s="4">
        <v>1</v>
      </c>
      <c r="X109" s="4"/>
      <c r="Y109" s="4">
        <v>1</v>
      </c>
      <c r="Z109" s="4">
        <v>1</v>
      </c>
      <c r="AA109" s="4"/>
      <c r="AB109" s="4"/>
      <c r="AC109" s="4"/>
      <c r="AD109" s="4"/>
      <c r="AE109" s="4"/>
      <c r="AF109" s="4"/>
      <c r="AG109" s="4"/>
    </row>
    <row r="110" spans="1:33" ht="73.5" customHeight="1" x14ac:dyDescent="0.25">
      <c r="A110" s="3"/>
      <c r="B110" s="4" t="s">
        <v>67</v>
      </c>
      <c r="C110" s="4">
        <v>2024</v>
      </c>
      <c r="D110" s="4" t="s">
        <v>279</v>
      </c>
      <c r="E110" s="5">
        <v>60</v>
      </c>
      <c r="F110" s="5">
        <f t="shared" si="8"/>
        <v>30</v>
      </c>
      <c r="G110" s="5">
        <f>F110*H110</f>
        <v>180</v>
      </c>
      <c r="H110" s="4">
        <f t="shared" si="7"/>
        <v>6</v>
      </c>
      <c r="I110" s="4" t="s">
        <v>62</v>
      </c>
      <c r="J110" s="4"/>
      <c r="K110" s="4"/>
      <c r="L110" s="4"/>
      <c r="M110" s="4"/>
      <c r="N110" s="4"/>
      <c r="O110" s="4"/>
      <c r="P110" s="4">
        <v>4</v>
      </c>
      <c r="Q110" s="4">
        <v>2</v>
      </c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73.5" customHeight="1" x14ac:dyDescent="0.25">
      <c r="A111" s="3"/>
      <c r="B111" s="4" t="s">
        <v>103</v>
      </c>
      <c r="C111" s="4">
        <v>2024</v>
      </c>
      <c r="D111" s="4" t="s">
        <v>305</v>
      </c>
      <c r="E111" s="5">
        <v>110</v>
      </c>
      <c r="F111" s="5">
        <f t="shared" si="8"/>
        <v>55</v>
      </c>
      <c r="G111" s="5">
        <f>F111*H111</f>
        <v>330</v>
      </c>
      <c r="H111" s="4">
        <f t="shared" si="7"/>
        <v>6</v>
      </c>
      <c r="I111" s="4" t="s">
        <v>62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>
        <v>6</v>
      </c>
      <c r="AA111" s="4"/>
      <c r="AB111" s="4"/>
      <c r="AC111" s="4"/>
      <c r="AD111" s="4"/>
      <c r="AE111" s="4"/>
      <c r="AF111" s="4"/>
      <c r="AG111" s="4"/>
    </row>
    <row r="112" spans="1:33" ht="73.5" customHeight="1" x14ac:dyDescent="0.25">
      <c r="A112" s="4"/>
      <c r="B112" s="4" t="s">
        <v>119</v>
      </c>
      <c r="C112" s="4">
        <v>2024</v>
      </c>
      <c r="D112" s="4" t="s">
        <v>314</v>
      </c>
      <c r="E112" s="5">
        <v>70</v>
      </c>
      <c r="F112" s="5">
        <f t="shared" si="8"/>
        <v>35</v>
      </c>
      <c r="G112" s="5">
        <f>F112*H112</f>
        <v>210</v>
      </c>
      <c r="H112" s="4">
        <f t="shared" si="7"/>
        <v>6</v>
      </c>
      <c r="I112" s="4" t="s">
        <v>62</v>
      </c>
      <c r="J112" s="4"/>
      <c r="K112" s="4"/>
      <c r="L112" s="4"/>
      <c r="M112" s="4"/>
      <c r="N112" s="4"/>
      <c r="O112" s="4"/>
      <c r="P112" s="4"/>
      <c r="Q112" s="4">
        <v>6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ht="73.5" customHeight="1" x14ac:dyDescent="0.25">
      <c r="A113" s="3"/>
      <c r="B113" s="4" t="s">
        <v>135</v>
      </c>
      <c r="C113" s="4">
        <v>2024</v>
      </c>
      <c r="D113" s="4" t="s">
        <v>325</v>
      </c>
      <c r="E113" s="5">
        <v>100</v>
      </c>
      <c r="F113" s="5">
        <f t="shared" si="8"/>
        <v>50</v>
      </c>
      <c r="G113" s="5">
        <f>F113*H113</f>
        <v>300</v>
      </c>
      <c r="H113" s="4">
        <f t="shared" si="7"/>
        <v>6</v>
      </c>
      <c r="I113" s="4" t="s">
        <v>62</v>
      </c>
      <c r="J113" s="4"/>
      <c r="K113" s="4"/>
      <c r="L113" s="4"/>
      <c r="M113" s="4"/>
      <c r="N113" s="4">
        <v>1</v>
      </c>
      <c r="O113" s="4">
        <v>1</v>
      </c>
      <c r="P113" s="4"/>
      <c r="Q113" s="4">
        <v>1</v>
      </c>
      <c r="R113" s="4">
        <v>1</v>
      </c>
      <c r="S113" s="4"/>
      <c r="T113" s="4"/>
      <c r="U113" s="4"/>
      <c r="V113" s="4"/>
      <c r="W113" s="4"/>
      <c r="X113" s="4"/>
      <c r="Y113" s="4"/>
      <c r="Z113" s="4">
        <v>1</v>
      </c>
      <c r="AA113" s="4"/>
      <c r="AB113" s="4">
        <v>1</v>
      </c>
      <c r="AC113" s="4"/>
      <c r="AD113" s="4"/>
      <c r="AE113" s="4"/>
      <c r="AF113" s="4"/>
      <c r="AG113" s="4"/>
    </row>
    <row r="114" spans="1:33" ht="73.5" customHeight="1" x14ac:dyDescent="0.25">
      <c r="A114" s="3"/>
      <c r="B114" s="4" t="s">
        <v>160</v>
      </c>
      <c r="C114" s="4">
        <v>2024</v>
      </c>
      <c r="D114" s="4" t="s">
        <v>341</v>
      </c>
      <c r="E114" s="5">
        <v>110</v>
      </c>
      <c r="F114" s="5">
        <f t="shared" si="8"/>
        <v>55</v>
      </c>
      <c r="G114" s="5">
        <f>F114*H114</f>
        <v>330</v>
      </c>
      <c r="H114" s="4">
        <f t="shared" si="7"/>
        <v>6</v>
      </c>
      <c r="I114" s="4" t="s">
        <v>62</v>
      </c>
      <c r="J114" s="4"/>
      <c r="K114" s="4">
        <v>2</v>
      </c>
      <c r="L114" s="4">
        <v>1</v>
      </c>
      <c r="M114" s="4"/>
      <c r="N114" s="4"/>
      <c r="O114" s="4"/>
      <c r="P114" s="4">
        <v>2</v>
      </c>
      <c r="Q114" s="4">
        <v>1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ht="73.5" customHeight="1" x14ac:dyDescent="0.25">
      <c r="A115" s="3"/>
      <c r="B115" s="4" t="s">
        <v>172</v>
      </c>
      <c r="C115" s="4">
        <v>2024</v>
      </c>
      <c r="D115" s="4" t="s">
        <v>350</v>
      </c>
      <c r="E115" s="5">
        <v>110</v>
      </c>
      <c r="F115" s="5">
        <f t="shared" si="8"/>
        <v>55</v>
      </c>
      <c r="G115" s="5">
        <f>F115*H115</f>
        <v>330</v>
      </c>
      <c r="H115" s="4">
        <f t="shared" si="7"/>
        <v>6</v>
      </c>
      <c r="I115" s="4" t="s">
        <v>62</v>
      </c>
      <c r="J115" s="4"/>
      <c r="K115" s="4"/>
      <c r="L115" s="4">
        <v>1</v>
      </c>
      <c r="M115" s="4"/>
      <c r="N115" s="4"/>
      <c r="O115" s="4"/>
      <c r="P115" s="4"/>
      <c r="Q115" s="4"/>
      <c r="R115" s="4"/>
      <c r="S115" s="4"/>
      <c r="T115" s="4"/>
      <c r="U115" s="4"/>
      <c r="V115" s="4">
        <v>5</v>
      </c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73.5" customHeight="1" x14ac:dyDescent="0.25">
      <c r="A116" s="3"/>
      <c r="B116" s="4" t="s">
        <v>183</v>
      </c>
      <c r="C116" s="4">
        <v>2024</v>
      </c>
      <c r="D116" s="4" t="s">
        <v>356</v>
      </c>
      <c r="E116" s="5">
        <v>140</v>
      </c>
      <c r="F116" s="5">
        <f t="shared" si="8"/>
        <v>70</v>
      </c>
      <c r="G116" s="5">
        <f>F116*H116</f>
        <v>420</v>
      </c>
      <c r="H116" s="4">
        <f t="shared" si="7"/>
        <v>6</v>
      </c>
      <c r="I116" s="4" t="s">
        <v>62</v>
      </c>
      <c r="J116" s="4"/>
      <c r="K116" s="4">
        <v>2</v>
      </c>
      <c r="L116" s="4"/>
      <c r="M116" s="4"/>
      <c r="N116" s="4"/>
      <c r="O116" s="4"/>
      <c r="P116" s="4"/>
      <c r="Q116" s="4"/>
      <c r="R116" s="4"/>
      <c r="S116" s="4"/>
      <c r="T116" s="4">
        <v>2</v>
      </c>
      <c r="U116" s="4"/>
      <c r="V116" s="4">
        <v>1</v>
      </c>
      <c r="W116" s="4"/>
      <c r="X116" s="4"/>
      <c r="Y116" s="4"/>
      <c r="Z116" s="4"/>
      <c r="AA116" s="4"/>
      <c r="AB116" s="4">
        <v>1</v>
      </c>
      <c r="AC116" s="4"/>
      <c r="AD116" s="4"/>
      <c r="AE116" s="4"/>
      <c r="AF116" s="4"/>
      <c r="AG116" s="4"/>
    </row>
    <row r="117" spans="1:33" ht="73.5" customHeight="1" x14ac:dyDescent="0.25">
      <c r="A117" s="3"/>
      <c r="B117" s="4" t="s">
        <v>241</v>
      </c>
      <c r="C117" s="4">
        <v>2024</v>
      </c>
      <c r="D117" s="4" t="s">
        <v>392</v>
      </c>
      <c r="E117" s="5">
        <v>50</v>
      </c>
      <c r="F117" s="5">
        <f t="shared" si="8"/>
        <v>25</v>
      </c>
      <c r="G117" s="5">
        <f>F117*H117</f>
        <v>150</v>
      </c>
      <c r="H117" s="4">
        <f t="shared" si="7"/>
        <v>6</v>
      </c>
      <c r="I117" s="4" t="s">
        <v>63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>
        <v>5</v>
      </c>
      <c r="AC117" s="4"/>
      <c r="AD117" s="4"/>
      <c r="AE117" s="4"/>
      <c r="AF117" s="4"/>
      <c r="AG117" s="4">
        <v>1</v>
      </c>
    </row>
    <row r="118" spans="1:33" ht="73.5" customHeight="1" x14ac:dyDescent="0.25">
      <c r="A118" s="4"/>
      <c r="B118" s="4" t="s">
        <v>259</v>
      </c>
      <c r="C118" s="4">
        <v>2024</v>
      </c>
      <c r="D118" s="4" t="s">
        <v>408</v>
      </c>
      <c r="E118" s="5">
        <v>65</v>
      </c>
      <c r="F118" s="5">
        <f t="shared" si="8"/>
        <v>32.5</v>
      </c>
      <c r="G118" s="5">
        <f>F118*H118</f>
        <v>195</v>
      </c>
      <c r="H118" s="4">
        <f t="shared" si="7"/>
        <v>6</v>
      </c>
      <c r="I118" s="4" t="s">
        <v>63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>
        <v>3</v>
      </c>
      <c r="U118" s="4"/>
      <c r="V118" s="4"/>
      <c r="W118" s="4"/>
      <c r="X118" s="4">
        <v>3</v>
      </c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73.5" customHeight="1" x14ac:dyDescent="0.25">
      <c r="A119" s="3"/>
      <c r="B119" s="4" t="s">
        <v>264</v>
      </c>
      <c r="C119" s="4">
        <v>2024</v>
      </c>
      <c r="D119" s="4" t="s">
        <v>413</v>
      </c>
      <c r="E119" s="5">
        <v>50</v>
      </c>
      <c r="F119" s="5">
        <f t="shared" si="8"/>
        <v>25</v>
      </c>
      <c r="G119" s="5">
        <f>F119*H119</f>
        <v>150</v>
      </c>
      <c r="H119" s="4">
        <f t="shared" si="7"/>
        <v>6</v>
      </c>
      <c r="I119" s="4" t="s">
        <v>63</v>
      </c>
      <c r="J119" s="4"/>
      <c r="K119" s="4"/>
      <c r="L119" s="4"/>
      <c r="M119" s="4"/>
      <c r="N119" s="4"/>
      <c r="O119" s="4"/>
      <c r="P119" s="4"/>
      <c r="Q119" s="4"/>
      <c r="R119" s="4"/>
      <c r="S119" s="4">
        <v>1</v>
      </c>
      <c r="T119" s="4"/>
      <c r="U119" s="4"/>
      <c r="V119" s="4"/>
      <c r="W119" s="4"/>
      <c r="X119" s="4">
        <v>5</v>
      </c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73.5" customHeight="1" x14ac:dyDescent="0.25">
      <c r="A120" s="4"/>
      <c r="B120" s="4" t="s">
        <v>267</v>
      </c>
      <c r="C120" s="4">
        <v>2024</v>
      </c>
      <c r="D120" s="4" t="s">
        <v>416</v>
      </c>
      <c r="E120" s="5">
        <v>65</v>
      </c>
      <c r="F120" s="5">
        <f t="shared" si="8"/>
        <v>32.5</v>
      </c>
      <c r="G120" s="5">
        <f>F120*H120</f>
        <v>195</v>
      </c>
      <c r="H120" s="4">
        <f t="shared" si="7"/>
        <v>6</v>
      </c>
      <c r="I120" s="4" t="s">
        <v>63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>
        <v>1</v>
      </c>
      <c r="Y120" s="4">
        <v>2</v>
      </c>
      <c r="Z120" s="4">
        <v>3</v>
      </c>
      <c r="AA120" s="4"/>
      <c r="AB120" s="4"/>
      <c r="AC120" s="4"/>
      <c r="AD120" s="4"/>
      <c r="AE120" s="4"/>
      <c r="AF120" s="4"/>
      <c r="AG120" s="4"/>
    </row>
    <row r="121" spans="1:33" ht="73.5" customHeight="1" x14ac:dyDescent="0.25">
      <c r="A121" s="3"/>
      <c r="B121" s="4" t="s">
        <v>229</v>
      </c>
      <c r="C121" s="4">
        <v>2024</v>
      </c>
      <c r="D121" s="4" t="s">
        <v>429</v>
      </c>
      <c r="E121" s="5">
        <v>50</v>
      </c>
      <c r="F121" s="5">
        <f t="shared" si="8"/>
        <v>25</v>
      </c>
      <c r="G121" s="5">
        <f>F121*H121</f>
        <v>150</v>
      </c>
      <c r="H121" s="4">
        <f t="shared" si="7"/>
        <v>6</v>
      </c>
      <c r="I121" s="4" t="s">
        <v>63</v>
      </c>
      <c r="J121" s="4">
        <v>3</v>
      </c>
      <c r="K121" s="4">
        <v>1</v>
      </c>
      <c r="L121" s="4"/>
      <c r="M121" s="4">
        <v>1</v>
      </c>
      <c r="N121" s="4">
        <v>1</v>
      </c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73.5" customHeight="1" x14ac:dyDescent="0.25">
      <c r="A122" s="3"/>
      <c r="B122" s="4" t="s">
        <v>70</v>
      </c>
      <c r="C122" s="4">
        <v>2024</v>
      </c>
      <c r="D122" s="4" t="s">
        <v>282</v>
      </c>
      <c r="E122" s="5">
        <v>90</v>
      </c>
      <c r="F122" s="5">
        <f t="shared" si="8"/>
        <v>45</v>
      </c>
      <c r="G122" s="5">
        <f>F122*H122</f>
        <v>225</v>
      </c>
      <c r="H122" s="4">
        <f t="shared" si="7"/>
        <v>5</v>
      </c>
      <c r="I122" s="4" t="s">
        <v>62</v>
      </c>
      <c r="J122" s="4"/>
      <c r="K122" s="4"/>
      <c r="L122" s="4"/>
      <c r="M122" s="4"/>
      <c r="N122" s="4"/>
      <c r="O122" s="4"/>
      <c r="P122" s="4">
        <v>1</v>
      </c>
      <c r="Q122" s="4"/>
      <c r="R122" s="4"/>
      <c r="S122" s="4">
        <v>2</v>
      </c>
      <c r="T122" s="4"/>
      <c r="U122" s="4"/>
      <c r="V122" s="4">
        <v>2</v>
      </c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73.5" customHeight="1" x14ac:dyDescent="0.25">
      <c r="A123" s="3"/>
      <c r="B123" s="4" t="s">
        <v>75</v>
      </c>
      <c r="C123" s="4">
        <v>2024</v>
      </c>
      <c r="D123" s="4" t="s">
        <v>287</v>
      </c>
      <c r="E123" s="5">
        <v>70</v>
      </c>
      <c r="F123" s="5">
        <f t="shared" si="8"/>
        <v>35</v>
      </c>
      <c r="G123" s="5">
        <f>F123*H123</f>
        <v>175</v>
      </c>
      <c r="H123" s="4">
        <f t="shared" si="7"/>
        <v>5</v>
      </c>
      <c r="I123" s="4" t="s">
        <v>62</v>
      </c>
      <c r="J123" s="4"/>
      <c r="K123" s="4"/>
      <c r="L123" s="4"/>
      <c r="M123" s="4"/>
      <c r="N123" s="4">
        <v>2</v>
      </c>
      <c r="O123" s="4"/>
      <c r="P123" s="4"/>
      <c r="Q123" s="4"/>
      <c r="R123" s="4"/>
      <c r="S123" s="4">
        <v>3</v>
      </c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73.5" customHeight="1" x14ac:dyDescent="0.25">
      <c r="A124" s="4"/>
      <c r="B124" s="4" t="s">
        <v>104</v>
      </c>
      <c r="C124" s="4">
        <v>2024</v>
      </c>
      <c r="D124" s="4" t="s">
        <v>305</v>
      </c>
      <c r="E124" s="5">
        <v>110</v>
      </c>
      <c r="F124" s="5">
        <f t="shared" si="8"/>
        <v>55</v>
      </c>
      <c r="G124" s="5">
        <f>F124*H124</f>
        <v>275</v>
      </c>
      <c r="H124" s="4">
        <f t="shared" si="7"/>
        <v>5</v>
      </c>
      <c r="I124" s="4" t="s">
        <v>62</v>
      </c>
      <c r="J124" s="4"/>
      <c r="K124" s="4"/>
      <c r="L124" s="4"/>
      <c r="M124" s="4"/>
      <c r="N124" s="4"/>
      <c r="O124" s="4"/>
      <c r="P124" s="4"/>
      <c r="Q124" s="4">
        <v>2</v>
      </c>
      <c r="R124" s="4"/>
      <c r="S124" s="4"/>
      <c r="T124" s="4">
        <v>3</v>
      </c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73.5" customHeight="1" x14ac:dyDescent="0.25">
      <c r="A125" s="3"/>
      <c r="B125" s="4" t="s">
        <v>116</v>
      </c>
      <c r="C125" s="4">
        <v>2024</v>
      </c>
      <c r="D125" s="4" t="s">
        <v>311</v>
      </c>
      <c r="E125" s="5">
        <v>140</v>
      </c>
      <c r="F125" s="5">
        <f t="shared" si="8"/>
        <v>70</v>
      </c>
      <c r="G125" s="5">
        <f>F125*H125</f>
        <v>350</v>
      </c>
      <c r="H125" s="4">
        <f t="shared" si="7"/>
        <v>5</v>
      </c>
      <c r="I125" s="4" t="s">
        <v>62</v>
      </c>
      <c r="J125" s="4"/>
      <c r="K125" s="4">
        <v>1</v>
      </c>
      <c r="L125" s="4"/>
      <c r="M125" s="4"/>
      <c r="N125" s="4"/>
      <c r="O125" s="4"/>
      <c r="P125" s="4"/>
      <c r="Q125" s="4"/>
      <c r="R125" s="4"/>
      <c r="S125" s="4"/>
      <c r="T125" s="4">
        <v>1</v>
      </c>
      <c r="U125" s="4">
        <v>2</v>
      </c>
      <c r="V125" s="4"/>
      <c r="W125" s="4"/>
      <c r="X125" s="4">
        <v>1</v>
      </c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73.5" customHeight="1" x14ac:dyDescent="0.25">
      <c r="A126" s="4"/>
      <c r="B126" s="4" t="s">
        <v>117</v>
      </c>
      <c r="C126" s="4">
        <v>2024</v>
      </c>
      <c r="D126" s="4" t="s">
        <v>312</v>
      </c>
      <c r="E126" s="5">
        <v>60</v>
      </c>
      <c r="F126" s="5">
        <f t="shared" si="8"/>
        <v>30</v>
      </c>
      <c r="G126" s="5">
        <f>F126*H126</f>
        <v>150</v>
      </c>
      <c r="H126" s="4">
        <f t="shared" si="7"/>
        <v>5</v>
      </c>
      <c r="I126" s="4" t="s">
        <v>62</v>
      </c>
      <c r="J126" s="4"/>
      <c r="K126" s="4"/>
      <c r="L126" s="4"/>
      <c r="M126" s="4"/>
      <c r="N126" s="4"/>
      <c r="O126" s="4">
        <v>1</v>
      </c>
      <c r="P126" s="4"/>
      <c r="Q126" s="4">
        <v>2</v>
      </c>
      <c r="R126" s="4"/>
      <c r="S126" s="4">
        <v>1</v>
      </c>
      <c r="T126" s="4"/>
      <c r="U126" s="4"/>
      <c r="V126" s="4"/>
      <c r="W126" s="4">
        <v>1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73.5" customHeight="1" x14ac:dyDescent="0.25">
      <c r="A127" s="3"/>
      <c r="B127" s="4" t="s">
        <v>122</v>
      </c>
      <c r="C127" s="4">
        <v>2024</v>
      </c>
      <c r="D127" s="4" t="s">
        <v>315</v>
      </c>
      <c r="E127" s="5">
        <v>90</v>
      </c>
      <c r="F127" s="5">
        <f t="shared" si="8"/>
        <v>45</v>
      </c>
      <c r="G127" s="5">
        <f>F127*H127</f>
        <v>225</v>
      </c>
      <c r="H127" s="4">
        <f t="shared" si="7"/>
        <v>5</v>
      </c>
      <c r="I127" s="4" t="s">
        <v>62</v>
      </c>
      <c r="J127" s="4"/>
      <c r="K127" s="4"/>
      <c r="L127" s="4"/>
      <c r="M127" s="4"/>
      <c r="N127" s="4"/>
      <c r="O127" s="4"/>
      <c r="P127" s="4">
        <v>1</v>
      </c>
      <c r="Q127" s="4">
        <v>1</v>
      </c>
      <c r="R127" s="4"/>
      <c r="S127" s="4">
        <v>1</v>
      </c>
      <c r="T127" s="4"/>
      <c r="U127" s="4"/>
      <c r="V127" s="4"/>
      <c r="W127" s="4"/>
      <c r="X127" s="4"/>
      <c r="Y127" s="4"/>
      <c r="Z127" s="4">
        <v>1</v>
      </c>
      <c r="AA127" s="4"/>
      <c r="AB127" s="4">
        <v>1</v>
      </c>
      <c r="AC127" s="4"/>
      <c r="AD127" s="4"/>
      <c r="AE127" s="4"/>
      <c r="AF127" s="4"/>
      <c r="AG127" s="4"/>
    </row>
    <row r="128" spans="1:33" ht="73.5" customHeight="1" x14ac:dyDescent="0.25">
      <c r="A128" s="3"/>
      <c r="B128" s="4" t="s">
        <v>130</v>
      </c>
      <c r="C128" s="4">
        <v>2024</v>
      </c>
      <c r="D128" s="4" t="s">
        <v>322</v>
      </c>
      <c r="E128" s="5">
        <v>120</v>
      </c>
      <c r="F128" s="5">
        <f t="shared" si="8"/>
        <v>60</v>
      </c>
      <c r="G128" s="5">
        <f>F128*H128</f>
        <v>300</v>
      </c>
      <c r="H128" s="4">
        <f t="shared" si="7"/>
        <v>5</v>
      </c>
      <c r="I128" s="4" t="s">
        <v>62</v>
      </c>
      <c r="J128" s="4"/>
      <c r="K128" s="4"/>
      <c r="L128" s="4"/>
      <c r="M128" s="4"/>
      <c r="N128" s="4"/>
      <c r="O128" s="4"/>
      <c r="P128" s="4">
        <v>2</v>
      </c>
      <c r="Q128" s="4">
        <v>1</v>
      </c>
      <c r="R128" s="4"/>
      <c r="S128" s="4">
        <v>1</v>
      </c>
      <c r="T128" s="4"/>
      <c r="U128" s="4"/>
      <c r="V128" s="4"/>
      <c r="W128" s="4"/>
      <c r="X128" s="4"/>
      <c r="Y128" s="4"/>
      <c r="Z128" s="4">
        <v>1</v>
      </c>
      <c r="AA128" s="4"/>
      <c r="AB128" s="4"/>
      <c r="AC128" s="4"/>
      <c r="AD128" s="4"/>
      <c r="AE128" s="4"/>
      <c r="AF128" s="4"/>
      <c r="AG128" s="4"/>
    </row>
    <row r="129" spans="1:33" ht="73.5" customHeight="1" x14ac:dyDescent="0.25">
      <c r="A129" s="3"/>
      <c r="B129" s="4" t="s">
        <v>153</v>
      </c>
      <c r="C129" s="4">
        <v>2024</v>
      </c>
      <c r="D129" s="4" t="s">
        <v>338</v>
      </c>
      <c r="E129" s="5">
        <v>35</v>
      </c>
      <c r="F129" s="5">
        <f t="shared" si="8"/>
        <v>17.5</v>
      </c>
      <c r="G129" s="5">
        <f>F129*H129</f>
        <v>87.5</v>
      </c>
      <c r="H129" s="4">
        <f t="shared" si="7"/>
        <v>5</v>
      </c>
      <c r="I129" s="4" t="s">
        <v>62</v>
      </c>
      <c r="J129" s="4">
        <v>1</v>
      </c>
      <c r="K129" s="4"/>
      <c r="L129" s="4">
        <v>1</v>
      </c>
      <c r="M129" s="4"/>
      <c r="N129" s="4">
        <v>2</v>
      </c>
      <c r="O129" s="4"/>
      <c r="P129" s="4"/>
      <c r="Q129" s="4"/>
      <c r="R129" s="4"/>
      <c r="S129" s="4"/>
      <c r="T129" s="4">
        <v>1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ht="73.5" customHeight="1" x14ac:dyDescent="0.25">
      <c r="A130" s="3"/>
      <c r="B130" s="4" t="s">
        <v>166</v>
      </c>
      <c r="C130" s="4">
        <v>2024</v>
      </c>
      <c r="D130" s="4" t="s">
        <v>346</v>
      </c>
      <c r="E130" s="5">
        <v>100</v>
      </c>
      <c r="F130" s="5">
        <f t="shared" si="8"/>
        <v>50</v>
      </c>
      <c r="G130" s="5">
        <f>F130*H130</f>
        <v>250</v>
      </c>
      <c r="H130" s="4">
        <f t="shared" si="7"/>
        <v>5</v>
      </c>
      <c r="I130" s="4" t="s">
        <v>62</v>
      </c>
      <c r="J130" s="4"/>
      <c r="K130" s="4"/>
      <c r="L130" s="4">
        <v>1</v>
      </c>
      <c r="M130" s="4"/>
      <c r="N130" s="4">
        <v>1</v>
      </c>
      <c r="O130" s="4">
        <v>1</v>
      </c>
      <c r="P130" s="4">
        <v>1</v>
      </c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>
        <v>1</v>
      </c>
      <c r="AC130" s="4"/>
      <c r="AD130" s="4"/>
      <c r="AE130" s="4"/>
      <c r="AF130" s="4"/>
      <c r="AG130" s="4"/>
    </row>
    <row r="131" spans="1:33" ht="73.5" customHeight="1" x14ac:dyDescent="0.25">
      <c r="A131" s="3"/>
      <c r="B131" s="4" t="s">
        <v>177</v>
      </c>
      <c r="C131" s="4">
        <v>2024</v>
      </c>
      <c r="D131" s="4" t="s">
        <v>354</v>
      </c>
      <c r="E131" s="5">
        <v>130</v>
      </c>
      <c r="F131" s="5">
        <f t="shared" si="8"/>
        <v>65</v>
      </c>
      <c r="G131" s="5">
        <f>F131*H131</f>
        <v>325</v>
      </c>
      <c r="H131" s="4">
        <f t="shared" si="7"/>
        <v>5</v>
      </c>
      <c r="I131" s="4" t="s">
        <v>62</v>
      </c>
      <c r="J131" s="4"/>
      <c r="K131" s="4">
        <v>1</v>
      </c>
      <c r="L131" s="4">
        <v>2</v>
      </c>
      <c r="M131" s="4"/>
      <c r="N131" s="4">
        <v>1</v>
      </c>
      <c r="O131" s="4">
        <v>1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73.5" customHeight="1" x14ac:dyDescent="0.25">
      <c r="A132" s="3"/>
      <c r="B132" s="4" t="s">
        <v>198</v>
      </c>
      <c r="C132" s="4">
        <v>2024</v>
      </c>
      <c r="D132" s="4" t="s">
        <v>368</v>
      </c>
      <c r="E132" s="5">
        <v>100</v>
      </c>
      <c r="F132" s="5">
        <f t="shared" si="8"/>
        <v>50</v>
      </c>
      <c r="G132" s="5">
        <f>F132*H132</f>
        <v>250</v>
      </c>
      <c r="H132" s="4">
        <f t="shared" si="7"/>
        <v>5</v>
      </c>
      <c r="I132" s="4" t="s">
        <v>62</v>
      </c>
      <c r="J132" s="4"/>
      <c r="K132" s="4"/>
      <c r="L132" s="4">
        <v>1</v>
      </c>
      <c r="M132" s="4"/>
      <c r="N132" s="4">
        <v>2</v>
      </c>
      <c r="O132" s="4"/>
      <c r="P132" s="4">
        <v>2</v>
      </c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73.5" customHeight="1" x14ac:dyDescent="0.25">
      <c r="A133" s="3"/>
      <c r="B133" s="4" t="s">
        <v>200</v>
      </c>
      <c r="C133" s="4">
        <v>2024</v>
      </c>
      <c r="D133" s="4" t="s">
        <v>369</v>
      </c>
      <c r="E133" s="5">
        <v>100</v>
      </c>
      <c r="F133" s="5">
        <f t="shared" si="8"/>
        <v>50</v>
      </c>
      <c r="G133" s="5">
        <f>F133*H133</f>
        <v>250</v>
      </c>
      <c r="H133" s="4">
        <f t="shared" si="7"/>
        <v>5</v>
      </c>
      <c r="I133" s="4" t="s">
        <v>62</v>
      </c>
      <c r="J133" s="4"/>
      <c r="K133" s="4"/>
      <c r="L133" s="4">
        <v>2</v>
      </c>
      <c r="M133" s="4"/>
      <c r="N133" s="4"/>
      <c r="O133" s="4"/>
      <c r="P133" s="4">
        <v>3</v>
      </c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73.5" customHeight="1" x14ac:dyDescent="0.25">
      <c r="A134" s="3"/>
      <c r="B134" s="4" t="s">
        <v>248</v>
      </c>
      <c r="C134" s="4">
        <v>2024</v>
      </c>
      <c r="D134" s="4" t="s">
        <v>399</v>
      </c>
      <c r="E134" s="5">
        <v>90</v>
      </c>
      <c r="F134" s="5">
        <f t="shared" si="8"/>
        <v>45</v>
      </c>
      <c r="G134" s="5">
        <f>F134*H134</f>
        <v>225</v>
      </c>
      <c r="H134" s="4">
        <f t="shared" si="7"/>
        <v>5</v>
      </c>
      <c r="I134" s="4" t="s">
        <v>63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>
        <v>1</v>
      </c>
      <c r="AB134" s="4">
        <v>2</v>
      </c>
      <c r="AC134" s="4">
        <v>1</v>
      </c>
      <c r="AD134" s="4"/>
      <c r="AE134" s="4"/>
      <c r="AF134" s="4">
        <v>1</v>
      </c>
      <c r="AG134" s="4"/>
    </row>
    <row r="135" spans="1:33" ht="73.5" customHeight="1" x14ac:dyDescent="0.25">
      <c r="A135" s="3"/>
      <c r="B135" s="4" t="s">
        <v>249</v>
      </c>
      <c r="C135" s="4">
        <v>2024</v>
      </c>
      <c r="D135" s="4" t="s">
        <v>399</v>
      </c>
      <c r="E135" s="5">
        <v>90</v>
      </c>
      <c r="F135" s="5">
        <f t="shared" si="8"/>
        <v>45</v>
      </c>
      <c r="G135" s="5">
        <f>F135*H135</f>
        <v>225</v>
      </c>
      <c r="H135" s="4">
        <f t="shared" si="7"/>
        <v>5</v>
      </c>
      <c r="I135" s="4" t="s">
        <v>63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>
        <v>2</v>
      </c>
      <c r="AC135" s="4">
        <v>1</v>
      </c>
      <c r="AD135" s="4"/>
      <c r="AE135" s="4">
        <v>1</v>
      </c>
      <c r="AF135" s="4">
        <v>1</v>
      </c>
      <c r="AG135" s="4"/>
    </row>
    <row r="136" spans="1:33" ht="73.5" customHeight="1" x14ac:dyDescent="0.25">
      <c r="A136" s="3"/>
      <c r="B136" s="4" t="s">
        <v>224</v>
      </c>
      <c r="C136" s="4">
        <v>2024</v>
      </c>
      <c r="D136" s="4" t="s">
        <v>425</v>
      </c>
      <c r="E136" s="5">
        <v>50</v>
      </c>
      <c r="F136" s="5">
        <f t="shared" ref="F136:F167" si="9">E136/2</f>
        <v>25</v>
      </c>
      <c r="G136" s="5">
        <f>F136*H136</f>
        <v>125</v>
      </c>
      <c r="H136" s="4">
        <f t="shared" si="7"/>
        <v>5</v>
      </c>
      <c r="I136" s="4" t="s">
        <v>63</v>
      </c>
      <c r="J136" s="4"/>
      <c r="K136" s="4"/>
      <c r="L136" s="4"/>
      <c r="M136" s="4">
        <v>1</v>
      </c>
      <c r="N136" s="4">
        <v>1</v>
      </c>
      <c r="O136" s="4"/>
      <c r="P136" s="4">
        <v>1</v>
      </c>
      <c r="Q136" s="4">
        <v>2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ht="73.5" customHeight="1" x14ac:dyDescent="0.25">
      <c r="A137" s="3"/>
      <c r="B137" s="4" t="s">
        <v>226</v>
      </c>
      <c r="C137" s="4">
        <v>2024</v>
      </c>
      <c r="D137" s="4" t="s">
        <v>427</v>
      </c>
      <c r="E137" s="5">
        <v>65</v>
      </c>
      <c r="F137" s="5">
        <f t="shared" si="9"/>
        <v>32.5</v>
      </c>
      <c r="G137" s="5">
        <f>F137*H137</f>
        <v>162.5</v>
      </c>
      <c r="H137" s="4">
        <f t="shared" ref="H137:H197" si="10">SUM(J137:AG137)</f>
        <v>5</v>
      </c>
      <c r="I137" s="4" t="s">
        <v>63</v>
      </c>
      <c r="J137" s="4">
        <v>3</v>
      </c>
      <c r="K137" s="4"/>
      <c r="L137" s="4"/>
      <c r="M137" s="4">
        <v>2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73.5" customHeight="1" x14ac:dyDescent="0.25">
      <c r="A138" s="3"/>
      <c r="B138" s="4" t="s">
        <v>71</v>
      </c>
      <c r="C138" s="4">
        <v>2024</v>
      </c>
      <c r="D138" s="4" t="s">
        <v>283</v>
      </c>
      <c r="E138" s="5">
        <v>80</v>
      </c>
      <c r="F138" s="5">
        <f t="shared" si="9"/>
        <v>40</v>
      </c>
      <c r="G138" s="5">
        <f>F138*H138</f>
        <v>160</v>
      </c>
      <c r="H138" s="4">
        <f t="shared" si="10"/>
        <v>4</v>
      </c>
      <c r="I138" s="4" t="s">
        <v>62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>
        <v>2</v>
      </c>
      <c r="U138" s="4"/>
      <c r="V138" s="4">
        <v>2</v>
      </c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ht="73.5" customHeight="1" x14ac:dyDescent="0.25">
      <c r="A139" s="3"/>
      <c r="B139" s="4" t="s">
        <v>72</v>
      </c>
      <c r="C139" s="4">
        <v>2024</v>
      </c>
      <c r="D139" s="4" t="s">
        <v>284</v>
      </c>
      <c r="E139" s="5">
        <v>60</v>
      </c>
      <c r="F139" s="5">
        <f t="shared" si="9"/>
        <v>30</v>
      </c>
      <c r="G139" s="5">
        <f>F139*H139</f>
        <v>120</v>
      </c>
      <c r="H139" s="4">
        <f t="shared" si="10"/>
        <v>4</v>
      </c>
      <c r="I139" s="4" t="s">
        <v>62</v>
      </c>
      <c r="J139" s="4"/>
      <c r="K139" s="4"/>
      <c r="L139" s="4"/>
      <c r="M139" s="4"/>
      <c r="N139" s="4"/>
      <c r="O139" s="4"/>
      <c r="P139" s="4">
        <v>1</v>
      </c>
      <c r="Q139" s="4">
        <v>2</v>
      </c>
      <c r="R139" s="4"/>
      <c r="S139" s="4"/>
      <c r="T139" s="4">
        <v>1</v>
      </c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73.5" customHeight="1" x14ac:dyDescent="0.25">
      <c r="A140" s="3"/>
      <c r="B140" s="4" t="s">
        <v>78</v>
      </c>
      <c r="C140" s="4">
        <v>2024</v>
      </c>
      <c r="D140" s="4" t="s">
        <v>290</v>
      </c>
      <c r="E140" s="5">
        <v>90</v>
      </c>
      <c r="F140" s="5">
        <f t="shared" si="9"/>
        <v>45</v>
      </c>
      <c r="G140" s="5">
        <f>F140*H140</f>
        <v>180</v>
      </c>
      <c r="H140" s="4">
        <f t="shared" si="10"/>
        <v>4</v>
      </c>
      <c r="I140" s="4" t="s">
        <v>62</v>
      </c>
      <c r="J140" s="4"/>
      <c r="K140" s="4">
        <v>1</v>
      </c>
      <c r="L140" s="4">
        <v>1</v>
      </c>
      <c r="M140" s="4"/>
      <c r="N140" s="4">
        <v>1</v>
      </c>
      <c r="O140" s="4">
        <v>1</v>
      </c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ht="73.5" customHeight="1" x14ac:dyDescent="0.25">
      <c r="A141" s="3"/>
      <c r="B141" s="4" t="s">
        <v>88</v>
      </c>
      <c r="C141" s="4">
        <v>2024</v>
      </c>
      <c r="D141" s="4" t="s">
        <v>297</v>
      </c>
      <c r="E141" s="5">
        <v>90</v>
      </c>
      <c r="F141" s="5">
        <f t="shared" si="9"/>
        <v>45</v>
      </c>
      <c r="G141" s="5">
        <f>F141*H141</f>
        <v>180</v>
      </c>
      <c r="H141" s="4">
        <f t="shared" si="10"/>
        <v>4</v>
      </c>
      <c r="I141" s="4" t="s">
        <v>62</v>
      </c>
      <c r="J141" s="4"/>
      <c r="K141" s="4"/>
      <c r="L141" s="4"/>
      <c r="M141" s="4"/>
      <c r="N141" s="4"/>
      <c r="O141" s="4"/>
      <c r="P141" s="4"/>
      <c r="Q141" s="4"/>
      <c r="R141" s="4"/>
      <c r="S141" s="4">
        <v>2</v>
      </c>
      <c r="T141" s="4">
        <v>2</v>
      </c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ht="73.5" customHeight="1" x14ac:dyDescent="0.25">
      <c r="A142" s="3"/>
      <c r="B142" s="4" t="s">
        <v>92</v>
      </c>
      <c r="C142" s="4">
        <v>2024</v>
      </c>
      <c r="D142" s="4" t="s">
        <v>299</v>
      </c>
      <c r="E142" s="5">
        <v>85</v>
      </c>
      <c r="F142" s="5">
        <f t="shared" si="9"/>
        <v>42.5</v>
      </c>
      <c r="G142" s="5">
        <f>F142*H142</f>
        <v>170</v>
      </c>
      <c r="H142" s="4">
        <f t="shared" si="10"/>
        <v>4</v>
      </c>
      <c r="I142" s="4" t="s">
        <v>62</v>
      </c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>
        <v>1</v>
      </c>
      <c r="X142" s="4"/>
      <c r="Y142" s="4">
        <v>1</v>
      </c>
      <c r="Z142" s="4">
        <v>1</v>
      </c>
      <c r="AA142" s="4"/>
      <c r="AB142" s="4">
        <v>1</v>
      </c>
      <c r="AC142" s="4"/>
      <c r="AD142" s="4"/>
      <c r="AE142" s="4"/>
      <c r="AF142" s="4"/>
      <c r="AG142" s="4"/>
    </row>
    <row r="143" spans="1:33" ht="73.5" customHeight="1" x14ac:dyDescent="0.25">
      <c r="A143" s="3"/>
      <c r="B143" s="4" t="s">
        <v>99</v>
      </c>
      <c r="C143" s="4">
        <v>2024</v>
      </c>
      <c r="D143" s="4" t="s">
        <v>303</v>
      </c>
      <c r="E143" s="5">
        <v>110</v>
      </c>
      <c r="F143" s="5">
        <f t="shared" si="9"/>
        <v>55</v>
      </c>
      <c r="G143" s="5">
        <f>F143*H143</f>
        <v>220</v>
      </c>
      <c r="H143" s="4">
        <f t="shared" si="10"/>
        <v>4</v>
      </c>
      <c r="I143" s="4" t="s">
        <v>62</v>
      </c>
      <c r="J143" s="4"/>
      <c r="K143" s="4"/>
      <c r="L143" s="4">
        <v>1</v>
      </c>
      <c r="M143" s="4"/>
      <c r="N143" s="4"/>
      <c r="O143" s="4"/>
      <c r="P143" s="4">
        <v>2</v>
      </c>
      <c r="Q143" s="4"/>
      <c r="R143" s="4">
        <v>1</v>
      </c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73.5" customHeight="1" x14ac:dyDescent="0.25">
      <c r="A144" s="3"/>
      <c r="B144" s="4" t="s">
        <v>113</v>
      </c>
      <c r="C144" s="4">
        <v>2024</v>
      </c>
      <c r="D144" s="4" t="s">
        <v>310</v>
      </c>
      <c r="E144" s="5">
        <v>90</v>
      </c>
      <c r="F144" s="5">
        <f t="shared" si="9"/>
        <v>45</v>
      </c>
      <c r="G144" s="5">
        <f>F144*H144</f>
        <v>180</v>
      </c>
      <c r="H144" s="4">
        <f t="shared" si="10"/>
        <v>4</v>
      </c>
      <c r="I144" s="4" t="s">
        <v>62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>
        <v>1</v>
      </c>
      <c r="X144" s="4">
        <v>1</v>
      </c>
      <c r="Y144" s="4">
        <v>1</v>
      </c>
      <c r="Z144" s="4">
        <v>1</v>
      </c>
      <c r="AA144" s="4"/>
      <c r="AB144" s="4"/>
      <c r="AC144" s="4"/>
      <c r="AD144" s="4"/>
      <c r="AE144" s="4"/>
      <c r="AF144" s="4"/>
      <c r="AG144" s="4"/>
    </row>
    <row r="145" spans="1:33" ht="73.5" customHeight="1" x14ac:dyDescent="0.25">
      <c r="A145" s="3"/>
      <c r="B145" s="4" t="s">
        <v>140</v>
      </c>
      <c r="C145" s="4">
        <v>2024</v>
      </c>
      <c r="D145" s="4" t="s">
        <v>329</v>
      </c>
      <c r="E145" s="5">
        <v>110</v>
      </c>
      <c r="F145" s="5">
        <f t="shared" si="9"/>
        <v>55</v>
      </c>
      <c r="G145" s="5">
        <f>F145*H145</f>
        <v>220</v>
      </c>
      <c r="H145" s="4">
        <f t="shared" si="10"/>
        <v>4</v>
      </c>
      <c r="I145" s="4" t="s">
        <v>62</v>
      </c>
      <c r="J145" s="4"/>
      <c r="K145" s="4">
        <v>2</v>
      </c>
      <c r="L145" s="4">
        <v>1</v>
      </c>
      <c r="M145" s="4">
        <v>1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73.5" customHeight="1" x14ac:dyDescent="0.25">
      <c r="A146" s="3"/>
      <c r="B146" s="4" t="s">
        <v>168</v>
      </c>
      <c r="C146" s="4">
        <v>2024</v>
      </c>
      <c r="D146" s="4" t="s">
        <v>348</v>
      </c>
      <c r="E146" s="5">
        <v>100</v>
      </c>
      <c r="F146" s="5">
        <f t="shared" si="9"/>
        <v>50</v>
      </c>
      <c r="G146" s="5">
        <f>F146*H146</f>
        <v>200</v>
      </c>
      <c r="H146" s="4">
        <f t="shared" si="10"/>
        <v>4</v>
      </c>
      <c r="I146" s="4" t="s">
        <v>62</v>
      </c>
      <c r="J146" s="4"/>
      <c r="K146" s="4"/>
      <c r="L146" s="4"/>
      <c r="M146" s="4"/>
      <c r="N146" s="4"/>
      <c r="O146" s="4"/>
      <c r="P146" s="4"/>
      <c r="Q146" s="4">
        <v>1</v>
      </c>
      <c r="R146" s="4">
        <v>1</v>
      </c>
      <c r="S146" s="4"/>
      <c r="T146" s="4"/>
      <c r="U146" s="4"/>
      <c r="V146" s="4"/>
      <c r="W146" s="4"/>
      <c r="X146" s="4"/>
      <c r="Y146" s="4"/>
      <c r="Z146" s="4"/>
      <c r="AA146" s="4">
        <v>1</v>
      </c>
      <c r="AB146" s="4">
        <v>1</v>
      </c>
      <c r="AC146" s="4"/>
      <c r="AD146" s="4"/>
      <c r="AE146" s="4"/>
      <c r="AF146" s="4"/>
      <c r="AG146" s="4"/>
    </row>
    <row r="147" spans="1:33" ht="73.5" customHeight="1" x14ac:dyDescent="0.25">
      <c r="A147" s="3"/>
      <c r="B147" s="4" t="s">
        <v>178</v>
      </c>
      <c r="C147" s="4">
        <v>2024</v>
      </c>
      <c r="D147" s="4" t="s">
        <v>354</v>
      </c>
      <c r="E147" s="5">
        <v>130</v>
      </c>
      <c r="F147" s="5">
        <f t="shared" si="9"/>
        <v>65</v>
      </c>
      <c r="G147" s="5">
        <f>F147*H147</f>
        <v>260</v>
      </c>
      <c r="H147" s="4">
        <f t="shared" si="10"/>
        <v>4</v>
      </c>
      <c r="I147" s="4" t="s">
        <v>62</v>
      </c>
      <c r="J147" s="4"/>
      <c r="K147" s="4">
        <v>1</v>
      </c>
      <c r="L147" s="4">
        <v>1</v>
      </c>
      <c r="M147" s="4"/>
      <c r="N147" s="4">
        <v>1</v>
      </c>
      <c r="O147" s="4">
        <v>1</v>
      </c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73.5" customHeight="1" x14ac:dyDescent="0.25">
      <c r="A148" s="3"/>
      <c r="B148" s="4" t="s">
        <v>214</v>
      </c>
      <c r="C148" s="4">
        <v>2024</v>
      </c>
      <c r="D148" s="4" t="s">
        <v>378</v>
      </c>
      <c r="E148" s="5">
        <v>130</v>
      </c>
      <c r="F148" s="5">
        <f t="shared" si="9"/>
        <v>65</v>
      </c>
      <c r="G148" s="5">
        <f>F148*H148</f>
        <v>260</v>
      </c>
      <c r="H148" s="4">
        <f t="shared" si="10"/>
        <v>4</v>
      </c>
      <c r="I148" s="4" t="s">
        <v>62</v>
      </c>
      <c r="J148" s="4"/>
      <c r="K148" s="4">
        <v>1</v>
      </c>
      <c r="L148" s="4"/>
      <c r="M148" s="4"/>
      <c r="N148" s="4"/>
      <c r="O148" s="4"/>
      <c r="P148" s="4"/>
      <c r="Q148" s="4"/>
      <c r="R148" s="4"/>
      <c r="S148" s="4">
        <v>2</v>
      </c>
      <c r="T148" s="4"/>
      <c r="U148" s="4"/>
      <c r="V148" s="4"/>
      <c r="W148" s="4"/>
      <c r="X148" s="4"/>
      <c r="Y148" s="4"/>
      <c r="Z148" s="4"/>
      <c r="AA148" s="4"/>
      <c r="AB148" s="4">
        <v>1</v>
      </c>
      <c r="AC148" s="4"/>
      <c r="AD148" s="4"/>
      <c r="AE148" s="4"/>
      <c r="AF148" s="4"/>
      <c r="AG148" s="4"/>
    </row>
    <row r="149" spans="1:33" ht="73.5" customHeight="1" x14ac:dyDescent="0.25">
      <c r="A149" s="3"/>
      <c r="B149" s="4" t="s">
        <v>234</v>
      </c>
      <c r="C149" s="4">
        <v>2024</v>
      </c>
      <c r="D149" s="4" t="s">
        <v>385</v>
      </c>
      <c r="E149" s="5">
        <v>50</v>
      </c>
      <c r="F149" s="5">
        <f t="shared" si="9"/>
        <v>25</v>
      </c>
      <c r="G149" s="5">
        <f>F149*H149</f>
        <v>100</v>
      </c>
      <c r="H149" s="4">
        <f t="shared" si="10"/>
        <v>4</v>
      </c>
      <c r="I149" s="4" t="s">
        <v>63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>
        <v>3</v>
      </c>
      <c r="U149" s="4"/>
      <c r="V149" s="4">
        <v>1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73.5" customHeight="1" x14ac:dyDescent="0.25">
      <c r="A150" s="4"/>
      <c r="B150" s="4" t="s">
        <v>237</v>
      </c>
      <c r="C150" s="4">
        <v>2024</v>
      </c>
      <c r="D150" s="4" t="s">
        <v>388</v>
      </c>
      <c r="E150" s="5">
        <v>50</v>
      </c>
      <c r="F150" s="5">
        <f t="shared" si="9"/>
        <v>25</v>
      </c>
      <c r="G150" s="5">
        <f>F150*H150</f>
        <v>100</v>
      </c>
      <c r="H150" s="4">
        <f t="shared" si="10"/>
        <v>4</v>
      </c>
      <c r="I150" s="4" t="s">
        <v>63</v>
      </c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>
        <v>2</v>
      </c>
      <c r="AD150" s="4"/>
      <c r="AE150" s="4"/>
      <c r="AF150" s="4"/>
      <c r="AG150" s="4">
        <v>2</v>
      </c>
    </row>
    <row r="151" spans="1:33" ht="73.5" customHeight="1" x14ac:dyDescent="0.25">
      <c r="A151" s="3"/>
      <c r="B151" s="4" t="s">
        <v>252</v>
      </c>
      <c r="C151" s="4">
        <v>2024</v>
      </c>
      <c r="D151" s="4" t="s">
        <v>402</v>
      </c>
      <c r="E151" s="5">
        <v>50</v>
      </c>
      <c r="F151" s="5">
        <f t="shared" si="9"/>
        <v>25</v>
      </c>
      <c r="G151" s="5">
        <f>F151*H151</f>
        <v>100</v>
      </c>
      <c r="H151" s="4">
        <f t="shared" si="10"/>
        <v>4</v>
      </c>
      <c r="I151" s="4" t="s">
        <v>63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>
        <v>2</v>
      </c>
      <c r="X151" s="4"/>
      <c r="Y151" s="4">
        <v>2</v>
      </c>
      <c r="Z151" s="4"/>
      <c r="AA151" s="4"/>
      <c r="AB151" s="4"/>
      <c r="AC151" s="4"/>
      <c r="AD151" s="4"/>
      <c r="AE151" s="4"/>
      <c r="AF151" s="4"/>
      <c r="AG151" s="4"/>
    </row>
    <row r="152" spans="1:33" ht="73.5" customHeight="1" x14ac:dyDescent="0.25">
      <c r="A152" s="3"/>
      <c r="B152" s="4" t="s">
        <v>255</v>
      </c>
      <c r="C152" s="4">
        <v>2024</v>
      </c>
      <c r="D152" s="4" t="s">
        <v>405</v>
      </c>
      <c r="E152" s="5">
        <v>50</v>
      </c>
      <c r="F152" s="5">
        <f t="shared" si="9"/>
        <v>25</v>
      </c>
      <c r="G152" s="5">
        <f>F152*H152</f>
        <v>100</v>
      </c>
      <c r="H152" s="4">
        <f t="shared" si="10"/>
        <v>4</v>
      </c>
      <c r="I152" s="4" t="s">
        <v>63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>
        <v>3</v>
      </c>
      <c r="X152" s="4"/>
      <c r="Y152" s="4"/>
      <c r="Z152" s="4">
        <v>1</v>
      </c>
      <c r="AA152" s="4"/>
      <c r="AB152" s="4"/>
      <c r="AC152" s="4"/>
      <c r="AD152" s="4"/>
      <c r="AE152" s="4"/>
      <c r="AF152" s="4"/>
      <c r="AG152" s="4"/>
    </row>
    <row r="153" spans="1:33" ht="73.5" customHeight="1" x14ac:dyDescent="0.25">
      <c r="A153" s="3"/>
      <c r="B153" s="4" t="s">
        <v>257</v>
      </c>
      <c r="C153" s="4">
        <v>2024</v>
      </c>
      <c r="D153" s="4" t="s">
        <v>407</v>
      </c>
      <c r="E153" s="5">
        <v>70</v>
      </c>
      <c r="F153" s="5">
        <f t="shared" si="9"/>
        <v>35</v>
      </c>
      <c r="G153" s="5">
        <f>F153*H153</f>
        <v>140</v>
      </c>
      <c r="H153" s="4">
        <f t="shared" si="10"/>
        <v>4</v>
      </c>
      <c r="I153" s="4" t="s">
        <v>63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>
        <v>1</v>
      </c>
      <c r="AC153" s="4">
        <v>3</v>
      </c>
      <c r="AD153" s="4"/>
      <c r="AE153" s="4"/>
      <c r="AF153" s="4"/>
      <c r="AG153" s="4"/>
    </row>
    <row r="154" spans="1:33" ht="73.5" customHeight="1" x14ac:dyDescent="0.25">
      <c r="A154" s="3"/>
      <c r="B154" s="4" t="s">
        <v>265</v>
      </c>
      <c r="C154" s="4">
        <v>2024</v>
      </c>
      <c r="D154" s="4" t="s">
        <v>414</v>
      </c>
      <c r="E154" s="5">
        <v>50</v>
      </c>
      <c r="F154" s="5">
        <f t="shared" si="9"/>
        <v>25</v>
      </c>
      <c r="G154" s="5">
        <f>F154*H154</f>
        <v>100</v>
      </c>
      <c r="H154" s="4">
        <f t="shared" si="10"/>
        <v>4</v>
      </c>
      <c r="I154" s="4" t="s">
        <v>63</v>
      </c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>
        <v>1</v>
      </c>
      <c r="X154" s="4">
        <v>1</v>
      </c>
      <c r="Y154" s="4">
        <v>1</v>
      </c>
      <c r="Z154" s="4">
        <v>1</v>
      </c>
      <c r="AA154" s="4"/>
      <c r="AB154" s="4"/>
      <c r="AC154" s="4"/>
      <c r="AD154" s="4"/>
      <c r="AE154" s="4"/>
      <c r="AF154" s="4"/>
      <c r="AG154" s="4"/>
    </row>
    <row r="155" spans="1:33" ht="73.5" customHeight="1" x14ac:dyDescent="0.25">
      <c r="A155" s="4"/>
      <c r="B155" s="4" t="s">
        <v>231</v>
      </c>
      <c r="C155" s="4">
        <v>2024</v>
      </c>
      <c r="D155" s="4" t="s">
        <v>431</v>
      </c>
      <c r="E155" s="5">
        <v>40</v>
      </c>
      <c r="F155" s="5">
        <f t="shared" si="9"/>
        <v>20</v>
      </c>
      <c r="G155" s="5">
        <f>F155*H155</f>
        <v>80</v>
      </c>
      <c r="H155" s="4">
        <f t="shared" si="10"/>
        <v>4</v>
      </c>
      <c r="I155" s="4" t="s">
        <v>63</v>
      </c>
      <c r="J155" s="4"/>
      <c r="K155" s="4">
        <v>1</v>
      </c>
      <c r="L155" s="4">
        <v>2</v>
      </c>
      <c r="M155" s="4"/>
      <c r="N155" s="4">
        <v>1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73.5" customHeight="1" x14ac:dyDescent="0.25">
      <c r="A156" s="4"/>
      <c r="B156" s="4" t="s">
        <v>79</v>
      </c>
      <c r="C156" s="4">
        <v>2024</v>
      </c>
      <c r="D156" s="4" t="s">
        <v>290</v>
      </c>
      <c r="E156" s="5">
        <v>90</v>
      </c>
      <c r="F156" s="5">
        <f t="shared" si="9"/>
        <v>45</v>
      </c>
      <c r="G156" s="5">
        <f>F156*H156</f>
        <v>135</v>
      </c>
      <c r="H156" s="4">
        <f t="shared" si="10"/>
        <v>3</v>
      </c>
      <c r="I156" s="4" t="s">
        <v>62</v>
      </c>
      <c r="J156" s="4"/>
      <c r="K156" s="4">
        <v>1</v>
      </c>
      <c r="L156" s="4"/>
      <c r="M156" s="4"/>
      <c r="N156" s="4"/>
      <c r="O156" s="4">
        <v>1</v>
      </c>
      <c r="P156" s="4">
        <v>1</v>
      </c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73.5" customHeight="1" x14ac:dyDescent="0.25">
      <c r="A157" s="3"/>
      <c r="B157" s="4" t="s">
        <v>109</v>
      </c>
      <c r="C157" s="4">
        <v>2024</v>
      </c>
      <c r="D157" s="4" t="s">
        <v>308</v>
      </c>
      <c r="E157" s="5">
        <v>70</v>
      </c>
      <c r="F157" s="5">
        <f t="shared" si="9"/>
        <v>35</v>
      </c>
      <c r="G157" s="5">
        <f>F157*H157</f>
        <v>105</v>
      </c>
      <c r="H157" s="4">
        <f t="shared" si="10"/>
        <v>3</v>
      </c>
      <c r="I157" s="4" t="s">
        <v>62</v>
      </c>
      <c r="J157" s="4"/>
      <c r="K157" s="4"/>
      <c r="L157" s="4"/>
      <c r="M157" s="4"/>
      <c r="N157" s="4">
        <v>1</v>
      </c>
      <c r="O157" s="4"/>
      <c r="P157" s="4">
        <v>2</v>
      </c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73.5" customHeight="1" x14ac:dyDescent="0.25">
      <c r="A158" s="3"/>
      <c r="B158" s="4" t="s">
        <v>110</v>
      </c>
      <c r="C158" s="4">
        <v>2024</v>
      </c>
      <c r="D158" s="4" t="s">
        <v>309</v>
      </c>
      <c r="E158" s="5">
        <v>110</v>
      </c>
      <c r="F158" s="5">
        <f t="shared" si="9"/>
        <v>55</v>
      </c>
      <c r="G158" s="5">
        <f>F158*H158</f>
        <v>165</v>
      </c>
      <c r="H158" s="4">
        <f t="shared" si="10"/>
        <v>3</v>
      </c>
      <c r="I158" s="4" t="s">
        <v>62</v>
      </c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>
        <v>1</v>
      </c>
      <c r="AC158" s="4"/>
      <c r="AD158" s="4"/>
      <c r="AE158" s="4"/>
      <c r="AF158" s="4"/>
      <c r="AG158" s="4"/>
    </row>
    <row r="159" spans="1:33" ht="73.5" customHeight="1" x14ac:dyDescent="0.25">
      <c r="A159" s="3"/>
      <c r="B159" s="4" t="s">
        <v>171</v>
      </c>
      <c r="C159" s="4">
        <v>2024</v>
      </c>
      <c r="D159" s="4" t="s">
        <v>349</v>
      </c>
      <c r="E159" s="5">
        <v>100</v>
      </c>
      <c r="F159" s="5">
        <f t="shared" si="9"/>
        <v>50</v>
      </c>
      <c r="G159" s="5">
        <f>F159*H159</f>
        <v>150</v>
      </c>
      <c r="H159" s="4">
        <f t="shared" si="10"/>
        <v>3</v>
      </c>
      <c r="I159" s="4" t="s">
        <v>62</v>
      </c>
      <c r="J159" s="4"/>
      <c r="K159" s="4">
        <v>1</v>
      </c>
      <c r="L159" s="4">
        <v>1</v>
      </c>
      <c r="M159" s="4"/>
      <c r="N159" s="4"/>
      <c r="O159" s="4">
        <v>1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73.5" customHeight="1" x14ac:dyDescent="0.25">
      <c r="A160" s="3"/>
      <c r="B160" s="4" t="s">
        <v>182</v>
      </c>
      <c r="C160" s="4">
        <v>2024</v>
      </c>
      <c r="D160" s="4" t="s">
        <v>355</v>
      </c>
      <c r="E160" s="5">
        <v>110</v>
      </c>
      <c r="F160" s="5">
        <f t="shared" si="9"/>
        <v>55</v>
      </c>
      <c r="G160" s="5">
        <f>F160*H160</f>
        <v>165</v>
      </c>
      <c r="H160" s="4">
        <f t="shared" si="10"/>
        <v>3</v>
      </c>
      <c r="I160" s="4" t="s">
        <v>62</v>
      </c>
      <c r="J160" s="4"/>
      <c r="K160" s="4"/>
      <c r="L160" s="4"/>
      <c r="M160" s="4"/>
      <c r="N160" s="4"/>
      <c r="O160" s="4"/>
      <c r="P160" s="4">
        <v>2</v>
      </c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73.5" customHeight="1" x14ac:dyDescent="0.25">
      <c r="A161" s="4"/>
      <c r="B161" s="4" t="s">
        <v>189</v>
      </c>
      <c r="C161" s="4">
        <v>2024</v>
      </c>
      <c r="D161" s="4" t="s">
        <v>361</v>
      </c>
      <c r="E161" s="5">
        <v>100</v>
      </c>
      <c r="F161" s="5">
        <f t="shared" si="9"/>
        <v>50</v>
      </c>
      <c r="G161" s="5">
        <f>F161*H161</f>
        <v>150</v>
      </c>
      <c r="H161" s="4">
        <f t="shared" si="10"/>
        <v>3</v>
      </c>
      <c r="I161" s="4" t="s">
        <v>62</v>
      </c>
      <c r="J161" s="4"/>
      <c r="K161" s="4"/>
      <c r="L161" s="4"/>
      <c r="M161" s="4">
        <v>1</v>
      </c>
      <c r="N161" s="4"/>
      <c r="O161" s="4"/>
      <c r="P161" s="4"/>
      <c r="Q161" s="4"/>
      <c r="R161" s="4"/>
      <c r="S161" s="4"/>
      <c r="T161" s="4">
        <v>2</v>
      </c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73.5" customHeight="1" x14ac:dyDescent="0.25">
      <c r="A162" s="3"/>
      <c r="B162" s="4" t="s">
        <v>207</v>
      </c>
      <c r="C162" s="4">
        <v>2024</v>
      </c>
      <c r="D162" s="4" t="s">
        <v>373</v>
      </c>
      <c r="E162" s="5">
        <v>110</v>
      </c>
      <c r="F162" s="5">
        <f t="shared" si="9"/>
        <v>55</v>
      </c>
      <c r="G162" s="5">
        <f>F162*H162</f>
        <v>165</v>
      </c>
      <c r="H162" s="4">
        <f t="shared" si="10"/>
        <v>3</v>
      </c>
      <c r="I162" s="4" t="s">
        <v>62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>
        <v>3</v>
      </c>
      <c r="AA162" s="4"/>
      <c r="AB162" s="4"/>
      <c r="AC162" s="4"/>
      <c r="AD162" s="4"/>
      <c r="AE162" s="4"/>
      <c r="AF162" s="4"/>
      <c r="AG162" s="4"/>
    </row>
    <row r="163" spans="1:33" ht="73.5" customHeight="1" x14ac:dyDescent="0.25">
      <c r="A163" s="3"/>
      <c r="B163" s="4" t="s">
        <v>235</v>
      </c>
      <c r="C163" s="4">
        <v>2024</v>
      </c>
      <c r="D163" s="4" t="s">
        <v>386</v>
      </c>
      <c r="E163" s="5">
        <v>50</v>
      </c>
      <c r="F163" s="5">
        <f t="shared" si="9"/>
        <v>25</v>
      </c>
      <c r="G163" s="5">
        <f>F163*H163</f>
        <v>75</v>
      </c>
      <c r="H163" s="4">
        <f t="shared" si="10"/>
        <v>3</v>
      </c>
      <c r="I163" s="4" t="s">
        <v>63</v>
      </c>
      <c r="J163" s="4"/>
      <c r="K163" s="4"/>
      <c r="L163" s="4"/>
      <c r="M163" s="4"/>
      <c r="N163" s="4"/>
      <c r="O163" s="4"/>
      <c r="P163" s="4"/>
      <c r="Q163" s="4"/>
      <c r="R163" s="4"/>
      <c r="S163" s="4">
        <v>2</v>
      </c>
      <c r="T163" s="4"/>
      <c r="U163" s="4">
        <v>1</v>
      </c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73.5" customHeight="1" x14ac:dyDescent="0.25">
      <c r="A164" s="3"/>
      <c r="B164" s="4" t="s">
        <v>236</v>
      </c>
      <c r="C164" s="4">
        <v>2024</v>
      </c>
      <c r="D164" s="4" t="s">
        <v>387</v>
      </c>
      <c r="E164" s="5">
        <v>70</v>
      </c>
      <c r="F164" s="5">
        <f t="shared" si="9"/>
        <v>35</v>
      </c>
      <c r="G164" s="5">
        <f>F164*H164</f>
        <v>105</v>
      </c>
      <c r="H164" s="4">
        <f t="shared" si="10"/>
        <v>3</v>
      </c>
      <c r="I164" s="4" t="s">
        <v>63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>
        <v>3</v>
      </c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73.5" customHeight="1" x14ac:dyDescent="0.25">
      <c r="A165" s="3"/>
      <c r="B165" s="4" t="s">
        <v>270</v>
      </c>
      <c r="C165" s="4">
        <v>2024</v>
      </c>
      <c r="D165" s="4" t="s">
        <v>419</v>
      </c>
      <c r="E165" s="5">
        <v>65</v>
      </c>
      <c r="F165" s="5">
        <f t="shared" si="9"/>
        <v>32.5</v>
      </c>
      <c r="G165" s="5">
        <f>F165*H165</f>
        <v>97.5</v>
      </c>
      <c r="H165" s="4">
        <f t="shared" si="10"/>
        <v>3</v>
      </c>
      <c r="I165" s="4" t="s">
        <v>63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>
        <v>3</v>
      </c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ht="73.5" customHeight="1" x14ac:dyDescent="0.25">
      <c r="A166" s="4"/>
      <c r="B166" s="4" t="s">
        <v>271</v>
      </c>
      <c r="C166" s="4">
        <v>2024</v>
      </c>
      <c r="D166" s="4" t="s">
        <v>420</v>
      </c>
      <c r="E166" s="5">
        <v>60</v>
      </c>
      <c r="F166" s="5">
        <f t="shared" si="9"/>
        <v>30</v>
      </c>
      <c r="G166" s="5">
        <f>F166*H166</f>
        <v>90</v>
      </c>
      <c r="H166" s="4">
        <f t="shared" si="10"/>
        <v>3</v>
      </c>
      <c r="I166" s="4" t="s">
        <v>63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2</v>
      </c>
      <c r="AC166" s="4">
        <v>1</v>
      </c>
      <c r="AD166" s="4"/>
      <c r="AE166" s="4"/>
      <c r="AF166" s="4"/>
      <c r="AG166" s="4"/>
    </row>
    <row r="167" spans="1:33" ht="73.5" customHeight="1" x14ac:dyDescent="0.25">
      <c r="A167" s="3"/>
      <c r="B167" s="4" t="s">
        <v>230</v>
      </c>
      <c r="C167" s="4">
        <v>2024</v>
      </c>
      <c r="D167" s="4" t="s">
        <v>430</v>
      </c>
      <c r="E167" s="5">
        <v>40</v>
      </c>
      <c r="F167" s="5">
        <f t="shared" si="9"/>
        <v>20</v>
      </c>
      <c r="G167" s="5">
        <f>F167*H167</f>
        <v>60</v>
      </c>
      <c r="H167" s="4">
        <f t="shared" si="10"/>
        <v>3</v>
      </c>
      <c r="I167" s="4" t="s">
        <v>63</v>
      </c>
      <c r="J167" s="4">
        <v>1</v>
      </c>
      <c r="K167" s="4">
        <v>1</v>
      </c>
      <c r="L167" s="4">
        <v>1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73.5" customHeight="1" x14ac:dyDescent="0.25">
      <c r="A168" s="4"/>
      <c r="B168" s="4" t="s">
        <v>76</v>
      </c>
      <c r="C168" s="4">
        <v>2024</v>
      </c>
      <c r="D168" s="4" t="s">
        <v>288</v>
      </c>
      <c r="E168" s="5">
        <v>70</v>
      </c>
      <c r="F168" s="5">
        <f t="shared" ref="F168:F199" si="11">E168/2</f>
        <v>35</v>
      </c>
      <c r="G168" s="5">
        <f>F168*H168</f>
        <v>70</v>
      </c>
      <c r="H168" s="4">
        <f t="shared" si="10"/>
        <v>2</v>
      </c>
      <c r="I168" s="4" t="s">
        <v>62</v>
      </c>
      <c r="J168" s="4"/>
      <c r="K168" s="4"/>
      <c r="L168" s="4">
        <v>2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ht="73.5" customHeight="1" x14ac:dyDescent="0.25">
      <c r="A169" s="3"/>
      <c r="B169" s="4" t="s">
        <v>81</v>
      </c>
      <c r="C169" s="4">
        <v>2024</v>
      </c>
      <c r="D169" s="4" t="s">
        <v>291</v>
      </c>
      <c r="E169" s="5">
        <v>90</v>
      </c>
      <c r="F169" s="5">
        <f t="shared" si="11"/>
        <v>45</v>
      </c>
      <c r="G169" s="5">
        <f>F169*H169</f>
        <v>90</v>
      </c>
      <c r="H169" s="4">
        <f t="shared" si="10"/>
        <v>2</v>
      </c>
      <c r="I169" s="4" t="s">
        <v>62</v>
      </c>
      <c r="J169" s="4"/>
      <c r="K169" s="4"/>
      <c r="L169" s="4"/>
      <c r="M169" s="4"/>
      <c r="N169" s="4"/>
      <c r="O169" s="4"/>
      <c r="P169" s="4">
        <v>1</v>
      </c>
      <c r="Q169" s="4"/>
      <c r="R169" s="4"/>
      <c r="S169" s="4"/>
      <c r="T169" s="4"/>
      <c r="U169" s="4"/>
      <c r="V169" s="4"/>
      <c r="W169" s="4">
        <v>1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73.5" customHeight="1" x14ac:dyDescent="0.25">
      <c r="A170" s="3"/>
      <c r="B170" s="4" t="s">
        <v>89</v>
      </c>
      <c r="C170" s="4">
        <v>2024</v>
      </c>
      <c r="D170" s="4" t="s">
        <v>297</v>
      </c>
      <c r="E170" s="5">
        <v>90</v>
      </c>
      <c r="F170" s="5">
        <f t="shared" si="11"/>
        <v>45</v>
      </c>
      <c r="G170" s="5">
        <f>F170*H170</f>
        <v>90</v>
      </c>
      <c r="H170" s="4">
        <f t="shared" si="10"/>
        <v>2</v>
      </c>
      <c r="I170" s="4" t="s">
        <v>62</v>
      </c>
      <c r="J170" s="4"/>
      <c r="K170" s="4"/>
      <c r="L170" s="4"/>
      <c r="M170" s="4">
        <v>2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73.5" customHeight="1" x14ac:dyDescent="0.25">
      <c r="A171" s="3"/>
      <c r="B171" s="4" t="s">
        <v>106</v>
      </c>
      <c r="C171" s="4">
        <v>2024</v>
      </c>
      <c r="D171" s="4" t="s">
        <v>306</v>
      </c>
      <c r="E171" s="5">
        <v>90</v>
      </c>
      <c r="F171" s="5">
        <f t="shared" si="11"/>
        <v>45</v>
      </c>
      <c r="G171" s="5">
        <f>F171*H171</f>
        <v>90</v>
      </c>
      <c r="H171" s="4">
        <f t="shared" si="10"/>
        <v>2</v>
      </c>
      <c r="I171" s="4" t="s">
        <v>62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>
        <v>2</v>
      </c>
      <c r="AC171" s="4"/>
      <c r="AD171" s="4"/>
      <c r="AE171" s="4"/>
      <c r="AF171" s="4"/>
      <c r="AG171" s="4"/>
    </row>
    <row r="172" spans="1:33" ht="73.5" customHeight="1" x14ac:dyDescent="0.25">
      <c r="A172" s="3"/>
      <c r="B172" s="4" t="s">
        <v>123</v>
      </c>
      <c r="C172" s="4">
        <v>2024</v>
      </c>
      <c r="D172" s="4" t="s">
        <v>316</v>
      </c>
      <c r="E172" s="5">
        <v>110</v>
      </c>
      <c r="F172" s="5">
        <f t="shared" si="11"/>
        <v>55</v>
      </c>
      <c r="G172" s="5">
        <f>F172*H172</f>
        <v>110</v>
      </c>
      <c r="H172" s="4">
        <f t="shared" si="10"/>
        <v>2</v>
      </c>
      <c r="I172" s="4" t="s">
        <v>62</v>
      </c>
      <c r="J172" s="4"/>
      <c r="K172" s="4"/>
      <c r="L172" s="4"/>
      <c r="M172" s="4"/>
      <c r="N172" s="4"/>
      <c r="O172" s="4"/>
      <c r="P172" s="4"/>
      <c r="Q172" s="4"/>
      <c r="R172" s="4"/>
      <c r="S172" s="4">
        <v>1</v>
      </c>
      <c r="T172" s="4"/>
      <c r="U172" s="4"/>
      <c r="V172" s="4"/>
      <c r="W172" s="4">
        <v>1</v>
      </c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73.5" customHeight="1" x14ac:dyDescent="0.25">
      <c r="A173" s="3"/>
      <c r="B173" s="4" t="s">
        <v>133</v>
      </c>
      <c r="C173" s="4">
        <v>2024</v>
      </c>
      <c r="D173" s="4" t="s">
        <v>324</v>
      </c>
      <c r="E173" s="5">
        <v>100</v>
      </c>
      <c r="F173" s="5">
        <f t="shared" si="11"/>
        <v>50</v>
      </c>
      <c r="G173" s="5">
        <f>F173*H173</f>
        <v>100</v>
      </c>
      <c r="H173" s="4">
        <f t="shared" si="10"/>
        <v>2</v>
      </c>
      <c r="I173" s="4" t="s">
        <v>62</v>
      </c>
      <c r="J173" s="4"/>
      <c r="K173" s="4"/>
      <c r="L173" s="4"/>
      <c r="M173" s="4">
        <v>1</v>
      </c>
      <c r="N173" s="4"/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73.5" customHeight="1" x14ac:dyDescent="0.25">
      <c r="A174" s="3"/>
      <c r="B174" s="4" t="s">
        <v>142</v>
      </c>
      <c r="C174" s="4">
        <v>2024</v>
      </c>
      <c r="D174" s="4" t="s">
        <v>330</v>
      </c>
      <c r="E174" s="5">
        <v>70</v>
      </c>
      <c r="F174" s="5">
        <f t="shared" si="11"/>
        <v>35</v>
      </c>
      <c r="G174" s="5">
        <f>F174*H174</f>
        <v>70</v>
      </c>
      <c r="H174" s="4">
        <f t="shared" si="10"/>
        <v>2</v>
      </c>
      <c r="I174" s="4" t="s">
        <v>62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>
        <v>1</v>
      </c>
      <c r="U174" s="4"/>
      <c r="V174" s="4">
        <v>1</v>
      </c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ht="73.5" customHeight="1" x14ac:dyDescent="0.25">
      <c r="A175" s="4"/>
      <c r="B175" s="4" t="s">
        <v>157</v>
      </c>
      <c r="C175" s="4">
        <v>2024</v>
      </c>
      <c r="D175" s="4" t="s">
        <v>339</v>
      </c>
      <c r="E175" s="5">
        <v>120</v>
      </c>
      <c r="F175" s="5">
        <f t="shared" si="11"/>
        <v>60</v>
      </c>
      <c r="G175" s="5">
        <f>F175*H175</f>
        <v>120</v>
      </c>
      <c r="H175" s="4">
        <f t="shared" si="10"/>
        <v>2</v>
      </c>
      <c r="I175" s="4" t="s">
        <v>62</v>
      </c>
      <c r="J175" s="4"/>
      <c r="K175" s="4"/>
      <c r="L175" s="4">
        <v>1</v>
      </c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73.5" customHeight="1" x14ac:dyDescent="0.25">
      <c r="A176" s="3"/>
      <c r="B176" s="4" t="s">
        <v>174</v>
      </c>
      <c r="C176" s="4">
        <v>2024</v>
      </c>
      <c r="D176" s="4" t="s">
        <v>351</v>
      </c>
      <c r="E176" s="5">
        <v>100</v>
      </c>
      <c r="F176" s="5">
        <f t="shared" si="11"/>
        <v>50</v>
      </c>
      <c r="G176" s="5">
        <f>F176*H176</f>
        <v>100</v>
      </c>
      <c r="H176" s="4">
        <f t="shared" si="10"/>
        <v>2</v>
      </c>
      <c r="I176" s="4" t="s">
        <v>62</v>
      </c>
      <c r="J176" s="4"/>
      <c r="K176" s="4"/>
      <c r="L176" s="4"/>
      <c r="M176" s="4"/>
      <c r="N176" s="4">
        <v>1</v>
      </c>
      <c r="O176" s="4">
        <v>1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73.5" customHeight="1" x14ac:dyDescent="0.25">
      <c r="A177" s="3"/>
      <c r="B177" s="4" t="s">
        <v>181</v>
      </c>
      <c r="C177" s="4">
        <v>2024</v>
      </c>
      <c r="D177" s="4" t="s">
        <v>355</v>
      </c>
      <c r="E177" s="5">
        <v>110</v>
      </c>
      <c r="F177" s="5">
        <f t="shared" si="11"/>
        <v>55</v>
      </c>
      <c r="G177" s="5">
        <f>F177*H177</f>
        <v>110</v>
      </c>
      <c r="H177" s="4">
        <f t="shared" si="10"/>
        <v>2</v>
      </c>
      <c r="I177" s="4" t="s">
        <v>62</v>
      </c>
      <c r="J177" s="4"/>
      <c r="K177" s="4">
        <v>1</v>
      </c>
      <c r="L177" s="4"/>
      <c r="M177" s="4">
        <v>1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73.5" customHeight="1" x14ac:dyDescent="0.25">
      <c r="A178" s="3"/>
      <c r="B178" s="4" t="s">
        <v>188</v>
      </c>
      <c r="C178" s="4">
        <v>2024</v>
      </c>
      <c r="D178" s="4" t="s">
        <v>361</v>
      </c>
      <c r="E178" s="5">
        <v>100</v>
      </c>
      <c r="F178" s="5">
        <f t="shared" si="11"/>
        <v>50</v>
      </c>
      <c r="G178" s="5">
        <f>F178*H178</f>
        <v>100</v>
      </c>
      <c r="H178" s="4">
        <f t="shared" si="10"/>
        <v>2</v>
      </c>
      <c r="I178" s="4" t="s">
        <v>62</v>
      </c>
      <c r="J178" s="4"/>
      <c r="K178" s="4">
        <v>2</v>
      </c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73.5" customHeight="1" x14ac:dyDescent="0.25">
      <c r="A179" s="3"/>
      <c r="B179" s="4" t="s">
        <v>196</v>
      </c>
      <c r="C179" s="4">
        <v>2024</v>
      </c>
      <c r="D179" s="4" t="s">
        <v>367</v>
      </c>
      <c r="E179" s="5">
        <v>130</v>
      </c>
      <c r="F179" s="5">
        <f t="shared" si="11"/>
        <v>65</v>
      </c>
      <c r="G179" s="5">
        <f>F179*H179</f>
        <v>130</v>
      </c>
      <c r="H179" s="4">
        <f t="shared" si="10"/>
        <v>2</v>
      </c>
      <c r="I179" s="4" t="s">
        <v>62</v>
      </c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73.5" customHeight="1" x14ac:dyDescent="0.25">
      <c r="A180" s="3"/>
      <c r="B180" s="4" t="s">
        <v>197</v>
      </c>
      <c r="C180" s="4">
        <v>2024</v>
      </c>
      <c r="D180" s="4" t="s">
        <v>368</v>
      </c>
      <c r="E180" s="5">
        <v>100</v>
      </c>
      <c r="F180" s="5">
        <f t="shared" si="11"/>
        <v>50</v>
      </c>
      <c r="G180" s="5">
        <f>F180*H180</f>
        <v>100</v>
      </c>
      <c r="H180" s="4">
        <f t="shared" si="10"/>
        <v>2</v>
      </c>
      <c r="I180" s="4" t="s">
        <v>62</v>
      </c>
      <c r="J180" s="4"/>
      <c r="K180" s="4"/>
      <c r="L180" s="4">
        <v>1</v>
      </c>
      <c r="M180" s="4"/>
      <c r="N180" s="4">
        <v>1</v>
      </c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73.5" customHeight="1" x14ac:dyDescent="0.25">
      <c r="A181" s="3"/>
      <c r="B181" s="4" t="s">
        <v>209</v>
      </c>
      <c r="C181" s="4">
        <v>2024</v>
      </c>
      <c r="D181" s="4" t="s">
        <v>375</v>
      </c>
      <c r="E181" s="5">
        <v>110</v>
      </c>
      <c r="F181" s="5">
        <f t="shared" si="11"/>
        <v>55</v>
      </c>
      <c r="G181" s="5">
        <f>F181*H181</f>
        <v>110</v>
      </c>
      <c r="H181" s="4">
        <f t="shared" si="10"/>
        <v>2</v>
      </c>
      <c r="I181" s="4" t="s">
        <v>62</v>
      </c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>
        <v>1</v>
      </c>
      <c r="U181" s="4"/>
      <c r="V181" s="4">
        <v>1</v>
      </c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73.5" customHeight="1" x14ac:dyDescent="0.25">
      <c r="A182" s="3"/>
      <c r="B182" s="4" t="s">
        <v>210</v>
      </c>
      <c r="C182" s="4">
        <v>2024</v>
      </c>
      <c r="D182" s="4" t="s">
        <v>376</v>
      </c>
      <c r="E182" s="5">
        <v>100</v>
      </c>
      <c r="F182" s="5">
        <f t="shared" si="11"/>
        <v>50</v>
      </c>
      <c r="G182" s="5">
        <f>F182*H182</f>
        <v>100</v>
      </c>
      <c r="H182" s="4">
        <f t="shared" si="10"/>
        <v>2</v>
      </c>
      <c r="I182" s="4" t="s">
        <v>62</v>
      </c>
      <c r="J182" s="4"/>
      <c r="K182" s="4"/>
      <c r="L182" s="4"/>
      <c r="M182" s="4"/>
      <c r="N182" s="4">
        <v>1</v>
      </c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>
        <v>1</v>
      </c>
      <c r="Z182" s="4"/>
      <c r="AA182" s="4"/>
      <c r="AB182" s="4"/>
      <c r="AC182" s="4"/>
      <c r="AD182" s="4"/>
      <c r="AE182" s="4"/>
      <c r="AF182" s="4"/>
      <c r="AG182" s="4"/>
    </row>
    <row r="183" spans="1:33" ht="73.5" customHeight="1" x14ac:dyDescent="0.25">
      <c r="A183" s="3"/>
      <c r="B183" s="4" t="s">
        <v>215</v>
      </c>
      <c r="C183" s="4">
        <v>2024</v>
      </c>
      <c r="D183" s="4" t="s">
        <v>379</v>
      </c>
      <c r="E183" s="5">
        <v>100</v>
      </c>
      <c r="F183" s="5">
        <f t="shared" si="11"/>
        <v>50</v>
      </c>
      <c r="G183" s="5">
        <f>F183*H183</f>
        <v>100</v>
      </c>
      <c r="H183" s="4">
        <f t="shared" si="10"/>
        <v>2</v>
      </c>
      <c r="I183" s="4" t="s">
        <v>62</v>
      </c>
      <c r="J183" s="4"/>
      <c r="K183" s="4">
        <v>1</v>
      </c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73.5" customHeight="1" x14ac:dyDescent="0.25">
      <c r="A184" s="3"/>
      <c r="B184" s="4" t="s">
        <v>216</v>
      </c>
      <c r="C184" s="4">
        <v>2024</v>
      </c>
      <c r="D184" s="4" t="s">
        <v>380</v>
      </c>
      <c r="E184" s="5">
        <v>130</v>
      </c>
      <c r="F184" s="5">
        <f t="shared" si="11"/>
        <v>65</v>
      </c>
      <c r="G184" s="5">
        <f>F184*H184</f>
        <v>130</v>
      </c>
      <c r="H184" s="4">
        <f t="shared" si="10"/>
        <v>2</v>
      </c>
      <c r="I184" s="4" t="s">
        <v>62</v>
      </c>
      <c r="J184" s="4"/>
      <c r="K184" s="4">
        <v>1</v>
      </c>
      <c r="L184" s="4"/>
      <c r="M184" s="4"/>
      <c r="N184" s="4"/>
      <c r="O184" s="4"/>
      <c r="P184" s="4"/>
      <c r="Q184" s="4"/>
      <c r="R184" s="4"/>
      <c r="S184" s="4">
        <v>1</v>
      </c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73.5" customHeight="1" x14ac:dyDescent="0.25">
      <c r="A185" s="3"/>
      <c r="B185" s="4" t="s">
        <v>232</v>
      </c>
      <c r="C185" s="4">
        <v>2024</v>
      </c>
      <c r="D185" s="4" t="s">
        <v>383</v>
      </c>
      <c r="E185" s="5">
        <v>100</v>
      </c>
      <c r="F185" s="5">
        <f t="shared" si="11"/>
        <v>50</v>
      </c>
      <c r="G185" s="5">
        <f>F185*H185</f>
        <v>100</v>
      </c>
      <c r="H185" s="4">
        <f t="shared" si="10"/>
        <v>2</v>
      </c>
      <c r="I185" s="4" t="s">
        <v>63</v>
      </c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>
        <v>1</v>
      </c>
      <c r="U185" s="4"/>
      <c r="V185" s="4"/>
      <c r="W185" s="4"/>
      <c r="X185" s="4"/>
      <c r="Y185" s="4"/>
      <c r="Z185" s="4">
        <v>1</v>
      </c>
      <c r="AA185" s="4"/>
      <c r="AB185" s="4"/>
      <c r="AC185" s="4"/>
      <c r="AD185" s="4"/>
      <c r="AE185" s="4"/>
      <c r="AF185" s="4"/>
      <c r="AG185" s="4"/>
    </row>
    <row r="186" spans="1:33" ht="73.5" customHeight="1" x14ac:dyDescent="0.25">
      <c r="A186" s="3"/>
      <c r="B186" s="4" t="s">
        <v>233</v>
      </c>
      <c r="C186" s="4">
        <v>2024</v>
      </c>
      <c r="D186" s="4" t="s">
        <v>384</v>
      </c>
      <c r="E186" s="5">
        <v>50</v>
      </c>
      <c r="F186" s="5">
        <f t="shared" si="11"/>
        <v>25</v>
      </c>
      <c r="G186" s="5">
        <f>F186*H186</f>
        <v>50</v>
      </c>
      <c r="H186" s="4">
        <f t="shared" si="10"/>
        <v>2</v>
      </c>
      <c r="I186" s="4" t="s">
        <v>63</v>
      </c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>
        <v>2</v>
      </c>
      <c r="AD186" s="4"/>
      <c r="AE186" s="4"/>
      <c r="AF186" s="4"/>
      <c r="AG186" s="4"/>
    </row>
    <row r="187" spans="1:33" ht="73.5" customHeight="1" x14ac:dyDescent="0.25">
      <c r="A187" s="3"/>
      <c r="B187" s="4" t="s">
        <v>240</v>
      </c>
      <c r="C187" s="4">
        <v>2024</v>
      </c>
      <c r="D187" s="4" t="s">
        <v>391</v>
      </c>
      <c r="E187" s="5">
        <v>50</v>
      </c>
      <c r="F187" s="5">
        <f t="shared" si="11"/>
        <v>25</v>
      </c>
      <c r="G187" s="5">
        <f>F187*H187</f>
        <v>50</v>
      </c>
      <c r="H187" s="4">
        <f t="shared" si="10"/>
        <v>2</v>
      </c>
      <c r="I187" s="4" t="s">
        <v>63</v>
      </c>
      <c r="J187" s="4"/>
      <c r="K187" s="4"/>
      <c r="L187" s="4"/>
      <c r="M187" s="4"/>
      <c r="N187" s="4"/>
      <c r="O187" s="4"/>
      <c r="P187" s="4"/>
      <c r="Q187" s="4"/>
      <c r="R187" s="4"/>
      <c r="S187" s="4">
        <v>1</v>
      </c>
      <c r="T187" s="4"/>
      <c r="U187" s="4"/>
      <c r="V187" s="4"/>
      <c r="W187" s="4"/>
      <c r="X187" s="4"/>
      <c r="Y187" s="4"/>
      <c r="Z187" s="4">
        <v>1</v>
      </c>
      <c r="AA187" s="4"/>
      <c r="AB187" s="4"/>
      <c r="AC187" s="4"/>
      <c r="AD187" s="4"/>
      <c r="AE187" s="4"/>
      <c r="AF187" s="4"/>
      <c r="AG187" s="4"/>
    </row>
    <row r="188" spans="1:33" ht="73.5" customHeight="1" x14ac:dyDescent="0.25">
      <c r="A188" s="4"/>
      <c r="B188" s="4" t="s">
        <v>253</v>
      </c>
      <c r="C188" s="4">
        <v>2024</v>
      </c>
      <c r="D188" s="4" t="s">
        <v>403</v>
      </c>
      <c r="E188" s="5">
        <v>45</v>
      </c>
      <c r="F188" s="5">
        <f t="shared" si="11"/>
        <v>22.5</v>
      </c>
      <c r="G188" s="5">
        <f>F188*H188</f>
        <v>45</v>
      </c>
      <c r="H188" s="4">
        <f t="shared" si="10"/>
        <v>2</v>
      </c>
      <c r="I188" s="4" t="s">
        <v>63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>
        <v>1</v>
      </c>
      <c r="AF188" s="4"/>
      <c r="AG188" s="4">
        <v>1</v>
      </c>
    </row>
    <row r="189" spans="1:33" ht="73.5" customHeight="1" x14ac:dyDescent="0.25">
      <c r="A189" s="3"/>
      <c r="B189" s="4" t="s">
        <v>261</v>
      </c>
      <c r="C189" s="4">
        <v>2024</v>
      </c>
      <c r="D189" s="4" t="s">
        <v>410</v>
      </c>
      <c r="E189" s="5">
        <v>45</v>
      </c>
      <c r="F189" s="5">
        <f t="shared" si="11"/>
        <v>22.5</v>
      </c>
      <c r="G189" s="5">
        <f>F189*H189</f>
        <v>45</v>
      </c>
      <c r="H189" s="4">
        <f t="shared" si="10"/>
        <v>2</v>
      </c>
      <c r="I189" s="4" t="s">
        <v>63</v>
      </c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>
        <v>2</v>
      </c>
      <c r="Z189" s="4"/>
      <c r="AA189" s="4"/>
      <c r="AB189" s="4"/>
      <c r="AC189" s="4"/>
      <c r="AD189" s="4"/>
      <c r="AE189" s="4"/>
      <c r="AF189" s="4"/>
      <c r="AG189" s="4"/>
    </row>
    <row r="190" spans="1:33" ht="73.5" customHeight="1" x14ac:dyDescent="0.25">
      <c r="A190" s="3"/>
      <c r="B190" s="4" t="s">
        <v>65</v>
      </c>
      <c r="C190" s="4">
        <v>2024</v>
      </c>
      <c r="D190" s="4" t="s">
        <v>277</v>
      </c>
      <c r="E190" s="5">
        <v>60</v>
      </c>
      <c r="F190" s="5">
        <f t="shared" si="11"/>
        <v>30</v>
      </c>
      <c r="G190" s="5">
        <f>F190*H190</f>
        <v>30</v>
      </c>
      <c r="H190" s="4">
        <f t="shared" si="10"/>
        <v>1</v>
      </c>
      <c r="I190" s="4" t="s">
        <v>62</v>
      </c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>
        <v>1</v>
      </c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73.5" customHeight="1" x14ac:dyDescent="0.25">
      <c r="A191" s="3"/>
      <c r="B191" s="4" t="s">
        <v>91</v>
      </c>
      <c r="C191" s="4">
        <v>2024</v>
      </c>
      <c r="D191" s="4" t="s">
        <v>298</v>
      </c>
      <c r="E191" s="5">
        <v>75</v>
      </c>
      <c r="F191" s="5">
        <f t="shared" si="11"/>
        <v>37.5</v>
      </c>
      <c r="G191" s="5">
        <f>F191*H191</f>
        <v>37.5</v>
      </c>
      <c r="H191" s="4">
        <f t="shared" si="10"/>
        <v>1</v>
      </c>
      <c r="I191" s="4" t="s">
        <v>62</v>
      </c>
      <c r="J191" s="4"/>
      <c r="K191" s="4"/>
      <c r="L191" s="4"/>
      <c r="M191" s="4"/>
      <c r="N191" s="4"/>
      <c r="O191" s="4"/>
      <c r="P191" s="4"/>
      <c r="Q191" s="4"/>
      <c r="R191" s="4"/>
      <c r="S191" s="4">
        <v>1</v>
      </c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73.5" customHeight="1" x14ac:dyDescent="0.25">
      <c r="A192" s="3"/>
      <c r="B192" s="4" t="s">
        <v>97</v>
      </c>
      <c r="C192" s="4">
        <v>2024</v>
      </c>
      <c r="D192" s="4" t="s">
        <v>302</v>
      </c>
      <c r="E192" s="5">
        <v>90</v>
      </c>
      <c r="F192" s="5">
        <f t="shared" si="11"/>
        <v>45</v>
      </c>
      <c r="G192" s="5">
        <f>F192*H192</f>
        <v>45</v>
      </c>
      <c r="H192" s="4">
        <f t="shared" si="10"/>
        <v>1</v>
      </c>
      <c r="I192" s="4" t="s">
        <v>62</v>
      </c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>
        <v>1</v>
      </c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73.5" customHeight="1" x14ac:dyDescent="0.25">
      <c r="A193" s="3"/>
      <c r="B193" s="4" t="s">
        <v>98</v>
      </c>
      <c r="C193" s="4">
        <v>2024</v>
      </c>
      <c r="D193" s="4" t="s">
        <v>302</v>
      </c>
      <c r="E193" s="5">
        <v>90</v>
      </c>
      <c r="F193" s="5">
        <f t="shared" si="11"/>
        <v>45</v>
      </c>
      <c r="G193" s="5">
        <f>F193*H193</f>
        <v>45</v>
      </c>
      <c r="H193" s="4">
        <f t="shared" si="10"/>
        <v>1</v>
      </c>
      <c r="I193" s="4" t="s">
        <v>62</v>
      </c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>
        <v>1</v>
      </c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73.5" customHeight="1" x14ac:dyDescent="0.25">
      <c r="A194" s="4"/>
      <c r="B194" s="4" t="s">
        <v>105</v>
      </c>
      <c r="C194" s="4">
        <v>2024</v>
      </c>
      <c r="D194" s="4" t="s">
        <v>305</v>
      </c>
      <c r="E194" s="5">
        <v>110</v>
      </c>
      <c r="F194" s="5">
        <f t="shared" si="11"/>
        <v>55</v>
      </c>
      <c r="G194" s="5">
        <f>F194*H194</f>
        <v>55</v>
      </c>
      <c r="H194" s="4">
        <f t="shared" si="10"/>
        <v>1</v>
      </c>
      <c r="I194" s="4" t="s">
        <v>62</v>
      </c>
      <c r="J194" s="4"/>
      <c r="K194" s="4"/>
      <c r="L194" s="4"/>
      <c r="M194" s="4"/>
      <c r="N194" s="4"/>
      <c r="O194" s="4"/>
      <c r="P194" s="4"/>
      <c r="Q194" s="4"/>
      <c r="R194" s="4"/>
      <c r="S194" s="4">
        <v>1</v>
      </c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73.5" customHeight="1" x14ac:dyDescent="0.25">
      <c r="A195" s="3"/>
      <c r="B195" s="4" t="s">
        <v>120</v>
      </c>
      <c r="C195" s="4">
        <v>2024</v>
      </c>
      <c r="D195" s="4" t="s">
        <v>314</v>
      </c>
      <c r="E195" s="5">
        <v>70</v>
      </c>
      <c r="F195" s="5">
        <f t="shared" si="11"/>
        <v>35</v>
      </c>
      <c r="G195" s="5">
        <f>F195*H195</f>
        <v>35</v>
      </c>
      <c r="H195" s="4">
        <f t="shared" si="10"/>
        <v>1</v>
      </c>
      <c r="I195" s="4" t="s">
        <v>62</v>
      </c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>
        <v>1</v>
      </c>
      <c r="AA195" s="4"/>
      <c r="AB195" s="4"/>
      <c r="AC195" s="4"/>
      <c r="AD195" s="4"/>
      <c r="AE195" s="4"/>
      <c r="AF195" s="4"/>
      <c r="AG195" s="4"/>
    </row>
    <row r="196" spans="1:33" ht="73.5" customHeight="1" x14ac:dyDescent="0.25">
      <c r="A196" s="3"/>
      <c r="B196" s="4" t="s">
        <v>121</v>
      </c>
      <c r="C196" s="4">
        <v>2024</v>
      </c>
      <c r="D196" s="4" t="s">
        <v>315</v>
      </c>
      <c r="E196" s="5">
        <v>90</v>
      </c>
      <c r="F196" s="5">
        <f t="shared" si="11"/>
        <v>45</v>
      </c>
      <c r="G196" s="5">
        <f>F196*H196</f>
        <v>45</v>
      </c>
      <c r="H196" s="4">
        <f t="shared" si="10"/>
        <v>1</v>
      </c>
      <c r="I196" s="4" t="s">
        <v>62</v>
      </c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>
        <v>1</v>
      </c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73.5" customHeight="1" x14ac:dyDescent="0.25">
      <c r="A197" s="3"/>
      <c r="B197" s="4" t="s">
        <v>161</v>
      </c>
      <c r="C197" s="4">
        <v>2024</v>
      </c>
      <c r="D197" s="4" t="s">
        <v>342</v>
      </c>
      <c r="E197" s="5">
        <v>100</v>
      </c>
      <c r="F197" s="5">
        <f t="shared" si="11"/>
        <v>50</v>
      </c>
      <c r="G197" s="5">
        <f>F197*H197</f>
        <v>50</v>
      </c>
      <c r="H197" s="4">
        <f t="shared" si="10"/>
        <v>1</v>
      </c>
      <c r="I197" s="4" t="s">
        <v>62</v>
      </c>
      <c r="J197" s="4"/>
      <c r="K197" s="4"/>
      <c r="L197" s="4"/>
      <c r="M197" s="4"/>
      <c r="N197" s="4">
        <v>1</v>
      </c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73.5" customHeight="1" x14ac:dyDescent="0.25">
      <c r="A198" s="3"/>
      <c r="B198" s="4" t="s">
        <v>164</v>
      </c>
      <c r="C198" s="4">
        <v>2024</v>
      </c>
      <c r="D198" s="4" t="s">
        <v>344</v>
      </c>
      <c r="E198" s="5">
        <v>100</v>
      </c>
      <c r="F198" s="5">
        <f t="shared" si="11"/>
        <v>50</v>
      </c>
      <c r="G198" s="5">
        <f>F198*H198</f>
        <v>50</v>
      </c>
      <c r="H198" s="4">
        <f t="shared" ref="H198:H217" si="12">SUM(J198:AG198)</f>
        <v>1</v>
      </c>
      <c r="I198" s="4" t="s">
        <v>62</v>
      </c>
      <c r="J198" s="4"/>
      <c r="K198" s="4"/>
      <c r="L198" s="4">
        <v>1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73.5" customHeight="1" x14ac:dyDescent="0.25">
      <c r="A199" s="3"/>
      <c r="B199" s="4" t="s">
        <v>165</v>
      </c>
      <c r="C199" s="4">
        <v>2024</v>
      </c>
      <c r="D199" s="4" t="s">
        <v>345</v>
      </c>
      <c r="E199" s="5">
        <v>100</v>
      </c>
      <c r="F199" s="5">
        <f t="shared" si="11"/>
        <v>50</v>
      </c>
      <c r="G199" s="5">
        <f>F199*H199</f>
        <v>50</v>
      </c>
      <c r="H199" s="4">
        <f t="shared" si="12"/>
        <v>1</v>
      </c>
      <c r="I199" s="4" t="s">
        <v>62</v>
      </c>
      <c r="J199" s="4"/>
      <c r="K199" s="4"/>
      <c r="L199" s="4">
        <v>1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73.5" customHeight="1" x14ac:dyDescent="0.25">
      <c r="A200" s="3"/>
      <c r="B200" s="4" t="s">
        <v>167</v>
      </c>
      <c r="C200" s="4">
        <v>2024</v>
      </c>
      <c r="D200" s="4" t="s">
        <v>347</v>
      </c>
      <c r="E200" s="5">
        <v>100</v>
      </c>
      <c r="F200" s="5">
        <f t="shared" ref="F200" si="13">E200/2</f>
        <v>50</v>
      </c>
      <c r="G200" s="5">
        <f>F200*H200</f>
        <v>50</v>
      </c>
      <c r="H200" s="4">
        <f t="shared" si="12"/>
        <v>1</v>
      </c>
      <c r="I200" s="4" t="s">
        <v>62</v>
      </c>
      <c r="J200" s="4"/>
      <c r="K200" s="4"/>
      <c r="L200" s="4">
        <v>1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73.5" customHeight="1" x14ac:dyDescent="0.25">
      <c r="A201" s="3"/>
      <c r="B201" s="4" t="s">
        <v>169</v>
      </c>
      <c r="C201" s="4">
        <v>2024</v>
      </c>
      <c r="D201" s="4" t="s">
        <v>349</v>
      </c>
      <c r="E201" s="5">
        <v>100</v>
      </c>
      <c r="F201" s="5">
        <f t="shared" ref="F201:F217" si="14">E201/2</f>
        <v>50</v>
      </c>
      <c r="G201" s="5">
        <f>F201*H201</f>
        <v>50</v>
      </c>
      <c r="H201" s="4">
        <f t="shared" si="12"/>
        <v>1</v>
      </c>
      <c r="I201" s="4" t="s">
        <v>62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>
        <v>1</v>
      </c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73.5" customHeight="1" x14ac:dyDescent="0.25">
      <c r="A202" s="3"/>
      <c r="B202" s="4" t="s">
        <v>170</v>
      </c>
      <c r="C202" s="4">
        <v>2024</v>
      </c>
      <c r="D202" s="4" t="s">
        <v>349</v>
      </c>
      <c r="E202" s="5">
        <v>100</v>
      </c>
      <c r="F202" s="5">
        <f t="shared" si="14"/>
        <v>50</v>
      </c>
      <c r="G202" s="5">
        <f>F202*H202</f>
        <v>50</v>
      </c>
      <c r="H202" s="4">
        <f t="shared" si="12"/>
        <v>1</v>
      </c>
      <c r="I202" s="4" t="s">
        <v>62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>
        <v>1</v>
      </c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73.5" customHeight="1" x14ac:dyDescent="0.25">
      <c r="A203" s="3"/>
      <c r="B203" s="4" t="s">
        <v>176</v>
      </c>
      <c r="C203" s="4">
        <v>2024</v>
      </c>
      <c r="D203" s="4" t="s">
        <v>353</v>
      </c>
      <c r="E203" s="5">
        <v>80</v>
      </c>
      <c r="F203" s="5">
        <f t="shared" si="14"/>
        <v>40</v>
      </c>
      <c r="G203" s="5">
        <f>F203*H203</f>
        <v>40</v>
      </c>
      <c r="H203" s="4">
        <f t="shared" si="12"/>
        <v>1</v>
      </c>
      <c r="I203" s="4" t="s">
        <v>62</v>
      </c>
      <c r="J203" s="4"/>
      <c r="K203" s="4">
        <v>1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73.5" customHeight="1" x14ac:dyDescent="0.25">
      <c r="A204" s="3"/>
      <c r="B204" s="4" t="s">
        <v>191</v>
      </c>
      <c r="C204" s="4">
        <v>2024</v>
      </c>
      <c r="D204" s="4" t="s">
        <v>363</v>
      </c>
      <c r="E204" s="5">
        <v>120</v>
      </c>
      <c r="F204" s="5">
        <f t="shared" si="14"/>
        <v>60</v>
      </c>
      <c r="G204" s="5">
        <f>F204*H204</f>
        <v>60</v>
      </c>
      <c r="H204" s="4">
        <f t="shared" si="12"/>
        <v>1</v>
      </c>
      <c r="I204" s="4" t="s">
        <v>62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>
        <v>1</v>
      </c>
      <c r="AC204" s="4"/>
      <c r="AD204" s="4"/>
      <c r="AE204" s="4"/>
      <c r="AF204" s="4"/>
      <c r="AG204" s="4"/>
    </row>
    <row r="205" spans="1:33" ht="73.5" customHeight="1" x14ac:dyDescent="0.25">
      <c r="A205" s="4"/>
      <c r="B205" s="4" t="s">
        <v>194</v>
      </c>
      <c r="C205" s="4">
        <v>2024</v>
      </c>
      <c r="D205" s="4" t="s">
        <v>365</v>
      </c>
      <c r="E205" s="5">
        <v>110</v>
      </c>
      <c r="F205" s="5">
        <f t="shared" si="14"/>
        <v>55</v>
      </c>
      <c r="G205" s="5">
        <f>F205*H205</f>
        <v>55</v>
      </c>
      <c r="H205" s="4">
        <f t="shared" si="12"/>
        <v>1</v>
      </c>
      <c r="I205" s="4" t="s">
        <v>62</v>
      </c>
      <c r="J205" s="4"/>
      <c r="K205" s="4"/>
      <c r="L205" s="4">
        <v>1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73.5" customHeight="1" x14ac:dyDescent="0.25">
      <c r="A206" s="3"/>
      <c r="B206" s="4" t="s">
        <v>205</v>
      </c>
      <c r="C206" s="4">
        <v>2024</v>
      </c>
      <c r="D206" s="4" t="s">
        <v>372</v>
      </c>
      <c r="E206" s="5">
        <v>110</v>
      </c>
      <c r="F206" s="5">
        <f t="shared" si="14"/>
        <v>55</v>
      </c>
      <c r="G206" s="5">
        <f>F206*H206</f>
        <v>55</v>
      </c>
      <c r="H206" s="4">
        <f t="shared" si="12"/>
        <v>1</v>
      </c>
      <c r="I206" s="4" t="s">
        <v>62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73.5" customHeight="1" x14ac:dyDescent="0.25">
      <c r="A207" s="3"/>
      <c r="B207" s="4" t="s">
        <v>208</v>
      </c>
      <c r="C207" s="4">
        <v>2024</v>
      </c>
      <c r="D207" s="4" t="s">
        <v>374</v>
      </c>
      <c r="E207" s="5">
        <v>110</v>
      </c>
      <c r="F207" s="5">
        <f t="shared" si="14"/>
        <v>55</v>
      </c>
      <c r="G207" s="5">
        <f>F207*H207</f>
        <v>55</v>
      </c>
      <c r="H207" s="4">
        <f t="shared" si="12"/>
        <v>1</v>
      </c>
      <c r="I207" s="4" t="s">
        <v>62</v>
      </c>
      <c r="J207" s="4"/>
      <c r="K207" s="4"/>
      <c r="L207" s="4"/>
      <c r="M207" s="4"/>
      <c r="N207" s="4"/>
      <c r="O207" s="4"/>
      <c r="P207" s="4"/>
      <c r="Q207" s="4">
        <v>1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73.5" customHeight="1" x14ac:dyDescent="0.25">
      <c r="A208" s="3"/>
      <c r="B208" s="4" t="s">
        <v>211</v>
      </c>
      <c r="C208" s="4">
        <v>2024</v>
      </c>
      <c r="D208" s="4" t="s">
        <v>376</v>
      </c>
      <c r="E208" s="5">
        <v>100</v>
      </c>
      <c r="F208" s="5">
        <f t="shared" si="14"/>
        <v>50</v>
      </c>
      <c r="G208" s="5">
        <f>F208*H208</f>
        <v>50</v>
      </c>
      <c r="H208" s="4">
        <f t="shared" si="12"/>
        <v>1</v>
      </c>
      <c r="I208" s="4" t="s">
        <v>62</v>
      </c>
      <c r="J208" s="4"/>
      <c r="K208" s="4"/>
      <c r="L208" s="4"/>
      <c r="M208" s="4"/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73.5" customHeight="1" x14ac:dyDescent="0.25">
      <c r="A209" s="3"/>
      <c r="B209" s="4" t="s">
        <v>238</v>
      </c>
      <c r="C209" s="4">
        <v>2024</v>
      </c>
      <c r="D209" s="4" t="s">
        <v>389</v>
      </c>
      <c r="E209" s="5">
        <v>40</v>
      </c>
      <c r="F209" s="5">
        <f t="shared" si="14"/>
        <v>20</v>
      </c>
      <c r="G209" s="5">
        <f>F209*H209</f>
        <v>20</v>
      </c>
      <c r="H209" s="4">
        <f t="shared" si="12"/>
        <v>1</v>
      </c>
      <c r="I209" s="4" t="s">
        <v>63</v>
      </c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>
        <v>1</v>
      </c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73.5" customHeight="1" x14ac:dyDescent="0.25">
      <c r="A210" s="3"/>
      <c r="B210" s="4" t="s">
        <v>254</v>
      </c>
      <c r="C210" s="4">
        <v>2024</v>
      </c>
      <c r="D210" s="4" t="s">
        <v>404</v>
      </c>
      <c r="E210" s="5">
        <v>60</v>
      </c>
      <c r="F210" s="5">
        <f t="shared" si="14"/>
        <v>30</v>
      </c>
      <c r="G210" s="5">
        <f>F210*H210</f>
        <v>30</v>
      </c>
      <c r="H210" s="4">
        <f t="shared" si="12"/>
        <v>1</v>
      </c>
      <c r="I210" s="4" t="s">
        <v>63</v>
      </c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>
        <v>1</v>
      </c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73.5" customHeight="1" x14ac:dyDescent="0.25">
      <c r="A211" s="4"/>
      <c r="B211" s="4" t="s">
        <v>258</v>
      </c>
      <c r="C211" s="4">
        <v>2024</v>
      </c>
      <c r="D211" s="4" t="s">
        <v>407</v>
      </c>
      <c r="E211" s="5">
        <v>70</v>
      </c>
      <c r="F211" s="5">
        <f t="shared" si="14"/>
        <v>35</v>
      </c>
      <c r="G211" s="5">
        <f>F211*H211</f>
        <v>35</v>
      </c>
      <c r="H211" s="4">
        <f t="shared" si="12"/>
        <v>1</v>
      </c>
      <c r="I211" s="4" t="s">
        <v>63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>
        <v>1</v>
      </c>
      <c r="AF211" s="4"/>
      <c r="AG211" s="4"/>
    </row>
    <row r="212" spans="1:33" ht="73.5" customHeight="1" x14ac:dyDescent="0.25">
      <c r="A212" s="4"/>
      <c r="B212" s="4" t="s">
        <v>263</v>
      </c>
      <c r="C212" s="4">
        <v>2024</v>
      </c>
      <c r="D212" s="4" t="s">
        <v>412</v>
      </c>
      <c r="E212" s="5">
        <v>50</v>
      </c>
      <c r="F212" s="5">
        <f t="shared" si="14"/>
        <v>25</v>
      </c>
      <c r="G212" s="5">
        <f>F212*H212</f>
        <v>25</v>
      </c>
      <c r="H212" s="4">
        <f t="shared" si="12"/>
        <v>1</v>
      </c>
      <c r="I212" s="4" t="s">
        <v>63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>
        <v>1</v>
      </c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73.5" customHeight="1" x14ac:dyDescent="0.25">
      <c r="A213" s="4"/>
      <c r="B213" s="4" t="s">
        <v>268</v>
      </c>
      <c r="C213" s="4">
        <v>2024</v>
      </c>
      <c r="D213" s="4" t="s">
        <v>417</v>
      </c>
      <c r="E213" s="5">
        <v>50</v>
      </c>
      <c r="F213" s="5">
        <f t="shared" si="14"/>
        <v>25</v>
      </c>
      <c r="G213" s="5">
        <f>F213*H213</f>
        <v>25</v>
      </c>
      <c r="H213" s="4">
        <f t="shared" si="12"/>
        <v>1</v>
      </c>
      <c r="I213" s="4" t="s">
        <v>63</v>
      </c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>
        <v>1</v>
      </c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73.5" customHeight="1" x14ac:dyDescent="0.25">
      <c r="A214" s="3"/>
      <c r="B214" s="4" t="s">
        <v>221</v>
      </c>
      <c r="C214" s="4">
        <v>2024</v>
      </c>
      <c r="D214" s="4" t="s">
        <v>423</v>
      </c>
      <c r="E214" s="5">
        <v>30</v>
      </c>
      <c r="F214" s="5">
        <f t="shared" si="14"/>
        <v>15</v>
      </c>
      <c r="G214" s="5">
        <f>F214*H214</f>
        <v>15</v>
      </c>
      <c r="H214" s="4">
        <f t="shared" si="12"/>
        <v>1</v>
      </c>
      <c r="I214" s="4" t="s">
        <v>63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73.5" customHeight="1" x14ac:dyDescent="0.25">
      <c r="A215" s="4"/>
      <c r="B215" s="4" t="s">
        <v>227</v>
      </c>
      <c r="C215" s="4">
        <v>2024</v>
      </c>
      <c r="D215" s="4" t="s">
        <v>427</v>
      </c>
      <c r="E215" s="5">
        <v>65</v>
      </c>
      <c r="F215" s="5">
        <f t="shared" si="14"/>
        <v>32.5</v>
      </c>
      <c r="G215" s="5">
        <f>F215*H215</f>
        <v>32.5</v>
      </c>
      <c r="H215" s="4">
        <f t="shared" si="12"/>
        <v>1</v>
      </c>
      <c r="I215" s="4" t="s">
        <v>63</v>
      </c>
      <c r="J215" s="4"/>
      <c r="K215" s="4"/>
      <c r="L215" s="4"/>
      <c r="M215" s="4"/>
      <c r="N215" s="4"/>
      <c r="O215" s="4">
        <v>1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73.5" customHeight="1" x14ac:dyDescent="0.25">
      <c r="A216" s="3"/>
      <c r="B216" s="4" t="s">
        <v>276</v>
      </c>
      <c r="C216" s="4">
        <v>2024</v>
      </c>
      <c r="D216" s="4" t="s">
        <v>432</v>
      </c>
      <c r="E216" s="5">
        <v>130</v>
      </c>
      <c r="F216" s="5">
        <f t="shared" si="14"/>
        <v>65</v>
      </c>
      <c r="G216" s="5">
        <f>F216*H216</f>
        <v>65</v>
      </c>
      <c r="H216" s="4">
        <f t="shared" si="12"/>
        <v>1</v>
      </c>
      <c r="I216" s="4" t="s">
        <v>63</v>
      </c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73.5" customHeight="1" x14ac:dyDescent="0.25">
      <c r="A217" s="3"/>
      <c r="B217" s="4" t="s">
        <v>275</v>
      </c>
      <c r="C217" s="4">
        <v>2024</v>
      </c>
      <c r="D217" s="4" t="s">
        <v>362</v>
      </c>
      <c r="E217" s="5">
        <v>90</v>
      </c>
      <c r="F217" s="5">
        <f t="shared" si="14"/>
        <v>45</v>
      </c>
      <c r="G217" s="5">
        <f>F217*H217</f>
        <v>45</v>
      </c>
      <c r="H217" s="4">
        <f t="shared" si="12"/>
        <v>1</v>
      </c>
      <c r="I217" s="4" t="s">
        <v>62</v>
      </c>
      <c r="J217" s="4"/>
      <c r="K217" s="4"/>
      <c r="L217" s="4"/>
      <c r="M217" s="4"/>
      <c r="N217" s="4"/>
      <c r="O217" s="4"/>
      <c r="P217" s="4">
        <v>1</v>
      </c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x14ac:dyDescent="0.25">
      <c r="H218" s="11">
        <f>SUM(H8:H217)</f>
        <v>7435</v>
      </c>
    </row>
  </sheetData>
  <sortState ref="A8:AJ217">
    <sortCondition descending="1" ref="H8:H217"/>
  </sortState>
  <mergeCells count="7">
    <mergeCell ref="I6:I7"/>
    <mergeCell ref="A4:A7"/>
    <mergeCell ref="B4:B7"/>
    <mergeCell ref="D4:D7"/>
    <mergeCell ref="H4:H7"/>
    <mergeCell ref="I4:I5"/>
    <mergeCell ref="E4:E7"/>
  </mergeCells>
  <phoneticPr fontId="8" type="noConversion"/>
  <printOptions horizontalCentered="1" verticalCentered="1"/>
  <pageMargins left="0" right="0" top="0" bottom="0" header="0.31496062992125984" footer="0.31496062992125984"/>
  <pageSetup paperSize="9" scale="58" fitToHeight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PUMA</vt:lpstr>
      <vt:lpstr>PUMA!Print_Titles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2021-11-30T10:50:02Z</cp:lastPrinted>
  <dcterms:created xsi:type="dcterms:W3CDTF">2017-09-28T07:28:31Z</dcterms:created>
  <dcterms:modified xsi:type="dcterms:W3CDTF">2025-01-20T14:19:57Z</dcterms:modified>
</cp:coreProperties>
</file>